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3785" windowHeight="6975" firstSheet="1" activeTab="1"/>
  </bookViews>
  <sheets>
    <sheet name="Graduates2000-1" sheetId="1" r:id="rId1"/>
    <sheet name="Graduates" sheetId="2" r:id="rId2"/>
  </sheets>
  <definedNames/>
  <calcPr fullCalcOnLoad="1"/>
</workbook>
</file>

<file path=xl/sharedStrings.xml><?xml version="1.0" encoding="utf-8"?>
<sst xmlns="http://schemas.openxmlformats.org/spreadsheetml/2006/main" count="388" uniqueCount="223">
  <si>
    <t>Faculty</t>
  </si>
  <si>
    <t>Course</t>
  </si>
  <si>
    <t>Females</t>
  </si>
  <si>
    <t>Males</t>
  </si>
  <si>
    <t>Total</t>
  </si>
  <si>
    <t>MBA</t>
  </si>
  <si>
    <t>MA</t>
  </si>
  <si>
    <t>BA</t>
  </si>
  <si>
    <t>Arch&amp;Civil Eng.</t>
  </si>
  <si>
    <t>BE&amp;A(Hons)</t>
  </si>
  <si>
    <t>Faculty Total</t>
  </si>
  <si>
    <t>Arts</t>
  </si>
  <si>
    <t>BA(Hons)</t>
  </si>
  <si>
    <t>Ph.D. (Arts)</t>
  </si>
  <si>
    <t>Bd of Stds for I.T.</t>
  </si>
  <si>
    <t>B.Sc. IT (Hons)</t>
  </si>
  <si>
    <t>B.Sc. IT</t>
  </si>
  <si>
    <t>Centre for Comm.Tech.</t>
  </si>
  <si>
    <t>B.Communications</t>
  </si>
  <si>
    <t>B.Comms(Hons)</t>
  </si>
  <si>
    <t>M.Phil (CCT)</t>
  </si>
  <si>
    <t>Dental Surgery</t>
  </si>
  <si>
    <t>B.Ch D</t>
  </si>
  <si>
    <t>M.Phil (Dental)</t>
  </si>
  <si>
    <t>Econ,Mngt&amp;Acctncy</t>
  </si>
  <si>
    <t>B.Accty (Hons)</t>
  </si>
  <si>
    <t>B.Com</t>
  </si>
  <si>
    <t>B.Com (Hons)</t>
  </si>
  <si>
    <t>B.Sc (Bus&amp;Comp)</t>
  </si>
  <si>
    <t>B.A (Hons) Soc.Wk</t>
  </si>
  <si>
    <t>Dip Mangt</t>
  </si>
  <si>
    <t>Dip Soc Work</t>
  </si>
  <si>
    <t>Education</t>
  </si>
  <si>
    <t>B.Ed. (Hons)</t>
  </si>
  <si>
    <t>B.Psy</t>
  </si>
  <si>
    <t>B.Psy (Hons)</t>
  </si>
  <si>
    <t>B.Ed w/o Hons</t>
  </si>
  <si>
    <t>B.A. (Youth &amp; CS)</t>
  </si>
  <si>
    <t>Dip EA&amp;M</t>
  </si>
  <si>
    <t>Dip IT Educ</t>
  </si>
  <si>
    <t>Dip School</t>
  </si>
  <si>
    <t>Dip Youth</t>
  </si>
  <si>
    <t>M.Ed</t>
  </si>
  <si>
    <t>M.Psy</t>
  </si>
  <si>
    <t>PGC Inclusion &amp; Sp Needs</t>
  </si>
  <si>
    <t>PGCE</t>
  </si>
  <si>
    <t>Engineering</t>
  </si>
  <si>
    <t>B.Eng.(Hons)</t>
  </si>
  <si>
    <t>M.Phil (Eng)</t>
  </si>
  <si>
    <t>M.Sc Eng</t>
  </si>
  <si>
    <t>Ph.D. (Eng)</t>
  </si>
  <si>
    <t>European Docn &amp; Res.Centre</t>
  </si>
  <si>
    <t>B.A. (Hons) Euro Stud</t>
  </si>
  <si>
    <t>B.A. Euro Stud</t>
  </si>
  <si>
    <t>M.Phil (EDRC)</t>
  </si>
  <si>
    <t>M.A. Euro Stud</t>
  </si>
  <si>
    <t>Foundation Studies</t>
  </si>
  <si>
    <t>Cert Found</t>
  </si>
  <si>
    <t>Inst.for Masonry &amp; Const.Research</t>
  </si>
  <si>
    <t>M.Sc Cons Tech</t>
  </si>
  <si>
    <t>PG Cons Tech</t>
  </si>
  <si>
    <t>Institute of Agriculture</t>
  </si>
  <si>
    <t>Dip Agric</t>
  </si>
  <si>
    <t>M.Phil (Agric)</t>
  </si>
  <si>
    <t>M.Sc. Agric Sc</t>
  </si>
  <si>
    <t>M.Sc. Vet</t>
  </si>
  <si>
    <t>Ph.D. (Agric)</t>
  </si>
  <si>
    <t>Institute of Health Care</t>
  </si>
  <si>
    <t>B.Sc (Hons) Med.Lab.Tech</t>
  </si>
  <si>
    <t>B.Sc (Hons) Nursing Stud</t>
  </si>
  <si>
    <t>B.Sc (Hons) Physiotherapy</t>
  </si>
  <si>
    <t>B.Sc Physiotherapy</t>
  </si>
  <si>
    <t>Dip Health Science</t>
  </si>
  <si>
    <t>Dip Med Lab Tech</t>
  </si>
  <si>
    <t>Dip Nursing</t>
  </si>
  <si>
    <t>M. Geront</t>
  </si>
  <si>
    <t>M.Sc. (Health)</t>
  </si>
  <si>
    <t>PG Dip in Geront&amp;Ger</t>
  </si>
  <si>
    <t>PQ Dip H Sc</t>
  </si>
  <si>
    <t>PQ Dip Nutrition</t>
  </si>
  <si>
    <t>Institute of Linguistics</t>
  </si>
  <si>
    <t>PG Dip Hearing Impaired</t>
  </si>
  <si>
    <t>International Env.Institute (FIS)</t>
  </si>
  <si>
    <t>Dip Env Science</t>
  </si>
  <si>
    <t>M.Sc Env Plan&amp;Mgt</t>
  </si>
  <si>
    <t>Laws</t>
  </si>
  <si>
    <t>B.A. Leg &amp; Hum St</t>
  </si>
  <si>
    <t>LL.D.</t>
  </si>
  <si>
    <t>LP</t>
  </si>
  <si>
    <t>M.A. Fin Serv</t>
  </si>
  <si>
    <t>MA Human Rights &amp; Democ</t>
  </si>
  <si>
    <t>Mag Jur</t>
  </si>
  <si>
    <t>NP</t>
  </si>
  <si>
    <t>Medicine &amp; Surgery</t>
  </si>
  <si>
    <t>B.Pharm (Hons)</t>
  </si>
  <si>
    <t>M.Phil (Med&amp;Surg)</t>
  </si>
  <si>
    <t>M.Sc. Pub Health</t>
  </si>
  <si>
    <t>M.D.</t>
  </si>
  <si>
    <t>Ph.D. (Med&amp;Surg)</t>
  </si>
  <si>
    <t>Mediterr.Acad.of Diplomatic St.</t>
  </si>
  <si>
    <t>M.Dip</t>
  </si>
  <si>
    <t>M.A. Dip Stud</t>
  </si>
  <si>
    <t>P.G. Dip Diplomacy</t>
  </si>
  <si>
    <t>Science</t>
  </si>
  <si>
    <t>B.Sc. (Hons)</t>
  </si>
  <si>
    <t>M.Sc.</t>
  </si>
  <si>
    <t>Ph.D. (Science)</t>
  </si>
  <si>
    <t>Theology</t>
  </si>
  <si>
    <t>B.A. (Theol&amp;HS) Hons</t>
  </si>
  <si>
    <t>B.A. (Rel Stud)</t>
  </si>
  <si>
    <t>B.A. (Theol&amp;HS)</t>
  </si>
  <si>
    <t>Dip Rel Stud</t>
  </si>
  <si>
    <t>M.Phil (Theology)</t>
  </si>
  <si>
    <t>M.A. (Theol &amp; HS)</t>
  </si>
  <si>
    <t>S.Th. B</t>
  </si>
  <si>
    <t>S.Th. L</t>
  </si>
  <si>
    <t>Workers Paricipation Dev.Centre</t>
  </si>
  <si>
    <t>Dip Soc Stud (Gender&amp;Dev)</t>
  </si>
  <si>
    <t>Dip Soc Stud (Ind Rel)</t>
  </si>
  <si>
    <t>Dip Soc Stud (Occ Hlth&amp;Saf)</t>
  </si>
  <si>
    <t>Grand Total:</t>
  </si>
  <si>
    <t>Inst.for Islands &amp; Small States</t>
  </si>
  <si>
    <t>M.A. Islands&amp;Sm.States Stud</t>
  </si>
  <si>
    <t>Institute of Forensic Studies</t>
  </si>
  <si>
    <t>Dip Probation Services</t>
  </si>
  <si>
    <t>Institute of Public Admin&amp;Mngmt</t>
  </si>
  <si>
    <t>Dip Public Administration</t>
  </si>
  <si>
    <t>International Inst for Baroque Stud</t>
  </si>
  <si>
    <t>M.A. Baroque Studies</t>
  </si>
  <si>
    <t>Mediterranean Institute</t>
  </si>
  <si>
    <t>M.Phil (Med. Institute)</t>
  </si>
  <si>
    <t>or  Centre for Labour Studies</t>
  </si>
  <si>
    <t>Conservation &amp; Mgt of Cultural Her</t>
  </si>
  <si>
    <t>B. Cons&amp;Restor St. (Hons)</t>
  </si>
  <si>
    <t>European Centre of Gerantology</t>
  </si>
  <si>
    <t>M.Geron&amp;Geriat</t>
  </si>
  <si>
    <t>P.Dip Geron&amp;Geriat</t>
  </si>
  <si>
    <t>Dip IT</t>
  </si>
  <si>
    <t>M.A.</t>
  </si>
  <si>
    <t>M.Phil (Arts)</t>
  </si>
  <si>
    <t>Dip Commerce</t>
  </si>
  <si>
    <t>M.A. Economics</t>
  </si>
  <si>
    <t>Dip Comp Stud</t>
  </si>
  <si>
    <t>Ph.D. (Education)</t>
  </si>
  <si>
    <t>Diploma in Legal Procurator</t>
  </si>
  <si>
    <t>Diploma in Notary Public</t>
  </si>
  <si>
    <t>Doctor of Laws</t>
  </si>
  <si>
    <t>Ph.D. (Laws)</t>
  </si>
  <si>
    <t>M.Phil. (Laws)</t>
  </si>
  <si>
    <t>M.Sc. Medicine &amp; Surgery</t>
  </si>
  <si>
    <t>Doctor of Medicine &amp; Surgery</t>
  </si>
  <si>
    <t>B.Sc.</t>
  </si>
  <si>
    <t>M.Phil. (Science)</t>
  </si>
  <si>
    <t>Bachelor of Sacred Theology</t>
  </si>
  <si>
    <t>B.Sc (Hons) Communication Therap</t>
  </si>
  <si>
    <t>B.Sc (Hons) Environ Health</t>
  </si>
  <si>
    <t>B.Sc (Hons) Midwifery</t>
  </si>
  <si>
    <t>B.Sc (Hons) Radiography</t>
  </si>
  <si>
    <t>Dip Psychiatric Nursing</t>
  </si>
  <si>
    <t>Dip Radiography</t>
  </si>
  <si>
    <t>M. Geront&amp;Geriat</t>
  </si>
  <si>
    <t>PQ Dip Health Services Mgt</t>
  </si>
  <si>
    <t>Dip Diplomatic Studies</t>
  </si>
  <si>
    <t>Master of Diplomacy</t>
  </si>
  <si>
    <t>Dip Soc Stud</t>
  </si>
  <si>
    <t>Ph.D. Italian</t>
  </si>
  <si>
    <t>Ph.D. Maltese</t>
  </si>
  <si>
    <t>B.Dental Surgery</t>
  </si>
  <si>
    <t>B.A.(Hons) Soc.Work/Soc.Admin</t>
  </si>
  <si>
    <t>B.A.(Hons) Tourism Studies</t>
  </si>
  <si>
    <t>Dip Adult Educ</t>
  </si>
  <si>
    <t>Dip Educ (Admin&amp;Mgt)</t>
  </si>
  <si>
    <t>Dip Operation Island Hydrology</t>
  </si>
  <si>
    <t>Mag Jur Europ&amp;Comparative Law</t>
  </si>
  <si>
    <t>Mag Jur International Law</t>
  </si>
  <si>
    <t>M.A. Financial Services</t>
  </si>
  <si>
    <t>M.A. (Law)</t>
  </si>
  <si>
    <t>B.Pharm</t>
  </si>
  <si>
    <t>Ph.D. (Pharmacy)</t>
  </si>
  <si>
    <t>M.Phil (Molecular Genetics)</t>
  </si>
  <si>
    <t>M.Phil (Pathology)</t>
  </si>
  <si>
    <t>M.Sc Cons Tech for Mason.Bldgs</t>
  </si>
  <si>
    <t>PG Dip in Cons Tech for Mas.Bldgs</t>
  </si>
  <si>
    <t>M.Sc. Agric &amp; Vet Pharmacy</t>
  </si>
  <si>
    <t>B.Sc (Hons)</t>
  </si>
  <si>
    <t>Ph.D. Theatre Studies</t>
  </si>
  <si>
    <t>Dip Agriculture</t>
  </si>
  <si>
    <t>Dip Journalism</t>
  </si>
  <si>
    <t>M.Sc. (Road Engineering)</t>
  </si>
  <si>
    <t>B.A. Tourism Studies</t>
  </si>
  <si>
    <t>Dip Management Stud</t>
  </si>
  <si>
    <t>Dip Political Studies</t>
  </si>
  <si>
    <t>Ph.D. (Economics)</t>
  </si>
  <si>
    <t>M.A. (Economics of Comp.Law)</t>
  </si>
  <si>
    <t>M.A. (Public Policy</t>
  </si>
  <si>
    <t>Dip Adult Training &amp; Development</t>
  </si>
  <si>
    <t>Dip Educ (Individual Ed.Needs)</t>
  </si>
  <si>
    <t>M.Phil (Clinical Pharmacology)</t>
  </si>
  <si>
    <t>M.Phil (Obstetrics&amp;Gynae.)</t>
  </si>
  <si>
    <t>M.Phil Masonry&amp;Cons Tech</t>
  </si>
  <si>
    <t>Dip Criminology</t>
  </si>
  <si>
    <t>Dip Baroque Architecture</t>
  </si>
  <si>
    <t>M.Music</t>
  </si>
  <si>
    <t>Dip Library &amp; Infor.Stud</t>
  </si>
  <si>
    <t>B.Planning</t>
  </si>
  <si>
    <t>Dip Architectural Studies</t>
  </si>
  <si>
    <t>PG Dip Translation&amp;Interpreting</t>
  </si>
  <si>
    <t>B.A.(Hons) Youth&amp;Comm Stud</t>
  </si>
  <si>
    <t>Cert Higher Educ</t>
  </si>
  <si>
    <t>PG Diploma in Educ (A&amp;M)</t>
  </si>
  <si>
    <t>D.Phil (Engineering)</t>
  </si>
  <si>
    <t>Ph.D. (Physiology&amp;Biochemistry)</t>
  </si>
  <si>
    <t>Ph.D. (Biology)</t>
  </si>
  <si>
    <t>Dip Environmental Science</t>
  </si>
  <si>
    <t>Dip Music Stud</t>
  </si>
  <si>
    <t>M.Phil (Music Studies)</t>
  </si>
  <si>
    <t>2001-02</t>
  </si>
  <si>
    <t>2002-03</t>
  </si>
  <si>
    <t>2003-04</t>
  </si>
  <si>
    <t>2004-05</t>
  </si>
  <si>
    <t>Science Totals:</t>
  </si>
  <si>
    <t>Graduates</t>
  </si>
  <si>
    <t>Workers Paricipation Dev.Centre  or  Centre for Labour Studies</t>
  </si>
</sst>
</file>

<file path=xl/styles.xml><?xml version="1.0" encoding="utf-8"?>
<styleSheet xmlns="http://schemas.openxmlformats.org/spreadsheetml/2006/main">
  <numFmts count="22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</numFmts>
  <fonts count="5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i/>
      <sz val="10"/>
      <color indexed="53"/>
      <name val="Arial"/>
      <family val="2"/>
    </font>
    <font>
      <sz val="10"/>
      <color indexed="17"/>
      <name val="Arial"/>
      <family val="0"/>
    </font>
    <font>
      <b/>
      <sz val="10"/>
      <color indexed="17"/>
      <name val="Arial"/>
      <family val="0"/>
    </font>
    <font>
      <b/>
      <sz val="10"/>
      <color indexed="12"/>
      <name val="Arial"/>
      <family val="2"/>
    </font>
    <font>
      <b/>
      <i/>
      <sz val="10"/>
      <color indexed="57"/>
      <name val="Arial"/>
      <family val="2"/>
    </font>
    <font>
      <sz val="10"/>
      <color indexed="57"/>
      <name val="Arial"/>
      <family val="2"/>
    </font>
    <font>
      <i/>
      <sz val="10"/>
      <name val="Arial"/>
      <family val="2"/>
    </font>
    <font>
      <sz val="10"/>
      <color indexed="53"/>
      <name val="Arial"/>
      <family val="2"/>
    </font>
    <font>
      <b/>
      <sz val="10"/>
      <color indexed="53"/>
      <name val="Arial"/>
      <family val="2"/>
    </font>
    <font>
      <b/>
      <sz val="10"/>
      <color indexed="57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b/>
      <sz val="11"/>
      <color indexed="17"/>
      <name val="Arial"/>
      <family val="2"/>
    </font>
    <font>
      <sz val="11"/>
      <color indexed="53"/>
      <name val="Arial"/>
      <family val="2"/>
    </font>
    <font>
      <b/>
      <sz val="11"/>
      <color indexed="5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medium"/>
    </border>
    <border>
      <left style="double"/>
      <right style="thin"/>
      <top style="thin"/>
      <bottom style="thin"/>
    </border>
    <border>
      <left style="double"/>
      <right style="thin"/>
      <top style="double"/>
      <bottom style="thin"/>
    </border>
    <border>
      <left style="double"/>
      <right style="thin"/>
      <top style="thin"/>
      <bottom style="medium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double"/>
      <bottom style="medium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double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7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3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0" xfId="0" applyBorder="1" applyAlignment="1">
      <alignment/>
    </xf>
    <xf numFmtId="0" fontId="13" fillId="0" borderId="15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13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/>
    </xf>
    <xf numFmtId="0" fontId="13" fillId="0" borderId="17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4" fillId="33" borderId="12" xfId="0" applyFont="1" applyFill="1" applyBorder="1" applyAlignment="1">
      <alignment/>
    </xf>
    <xf numFmtId="0" fontId="0" fillId="0" borderId="18" xfId="0" applyBorder="1" applyAlignment="1">
      <alignment/>
    </xf>
    <xf numFmtId="0" fontId="4" fillId="0" borderId="13" xfId="0" applyFont="1" applyBorder="1" applyAlignment="1">
      <alignment/>
    </xf>
    <xf numFmtId="0" fontId="13" fillId="0" borderId="19" xfId="0" applyFont="1" applyBorder="1" applyAlignment="1">
      <alignment/>
    </xf>
    <xf numFmtId="0" fontId="13" fillId="0" borderId="18" xfId="0" applyFont="1" applyBorder="1" applyAlignment="1">
      <alignment/>
    </xf>
    <xf numFmtId="0" fontId="13" fillId="0" borderId="20" xfId="0" applyFont="1" applyBorder="1" applyAlignment="1">
      <alignment/>
    </xf>
    <xf numFmtId="0" fontId="14" fillId="0" borderId="21" xfId="0" applyFont="1" applyBorder="1" applyAlignment="1">
      <alignment horizontal="right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2" fillId="0" borderId="21" xfId="0" applyFont="1" applyBorder="1" applyAlignment="1">
      <alignment horizontal="right"/>
    </xf>
    <xf numFmtId="0" fontId="0" fillId="0" borderId="22" xfId="0" applyFont="1" applyBorder="1" applyAlignment="1">
      <alignment horizontal="left"/>
    </xf>
    <xf numFmtId="0" fontId="13" fillId="0" borderId="19" xfId="0" applyFont="1" applyBorder="1" applyAlignment="1">
      <alignment horizontal="left"/>
    </xf>
    <xf numFmtId="0" fontId="13" fillId="0" borderId="20" xfId="0" applyFont="1" applyBorder="1" applyAlignment="1">
      <alignment horizontal="left"/>
    </xf>
    <xf numFmtId="0" fontId="13" fillId="0" borderId="22" xfId="0" applyFont="1" applyBorder="1" applyAlignment="1">
      <alignment/>
    </xf>
    <xf numFmtId="0" fontId="0" fillId="0" borderId="19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0" fillId="0" borderId="22" xfId="0" applyBorder="1" applyAlignment="1">
      <alignment/>
    </xf>
    <xf numFmtId="0" fontId="0" fillId="0" borderId="18" xfId="0" applyFont="1" applyBorder="1" applyAlignment="1">
      <alignment horizontal="left"/>
    </xf>
    <xf numFmtId="0" fontId="0" fillId="0" borderId="23" xfId="0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3" fillId="0" borderId="23" xfId="0" applyFont="1" applyBorder="1" applyAlignment="1">
      <alignment horizontal="center"/>
    </xf>
    <xf numFmtId="0" fontId="13" fillId="0" borderId="25" xfId="0" applyFont="1" applyBorder="1" applyAlignment="1">
      <alignment horizontal="center"/>
    </xf>
    <xf numFmtId="0" fontId="14" fillId="0" borderId="26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13" fillId="0" borderId="27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13" fillId="0" borderId="28" xfId="0" applyFont="1" applyBorder="1" applyAlignment="1">
      <alignment horizontal="center"/>
    </xf>
    <xf numFmtId="0" fontId="13" fillId="0" borderId="29" xfId="0" applyFont="1" applyBorder="1" applyAlignment="1">
      <alignment horizontal="center"/>
    </xf>
    <xf numFmtId="0" fontId="13" fillId="0" borderId="30" xfId="0" applyFont="1" applyBorder="1" applyAlignment="1">
      <alignment horizontal="center"/>
    </xf>
    <xf numFmtId="0" fontId="14" fillId="0" borderId="31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13" fillId="0" borderId="32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12" fillId="0" borderId="33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13" fillId="0" borderId="35" xfId="0" applyFont="1" applyBorder="1" applyAlignment="1">
      <alignment horizontal="center"/>
    </xf>
    <xf numFmtId="0" fontId="14" fillId="0" borderId="36" xfId="0" applyFont="1" applyBorder="1" applyAlignment="1">
      <alignment horizontal="center"/>
    </xf>
    <xf numFmtId="0" fontId="13" fillId="0" borderId="37" xfId="0" applyFont="1" applyBorder="1" applyAlignment="1">
      <alignment/>
    </xf>
    <xf numFmtId="0" fontId="14" fillId="0" borderId="38" xfId="0" applyFont="1" applyBorder="1" applyAlignment="1">
      <alignment/>
    </xf>
    <xf numFmtId="0" fontId="13" fillId="0" borderId="39" xfId="0" applyFont="1" applyBorder="1" applyAlignment="1">
      <alignment horizontal="center"/>
    </xf>
    <xf numFmtId="0" fontId="14" fillId="0" borderId="40" xfId="0" applyFont="1" applyBorder="1" applyAlignment="1">
      <alignment horizontal="center"/>
    </xf>
    <xf numFmtId="0" fontId="14" fillId="0" borderId="41" xfId="0" applyFont="1" applyBorder="1" applyAlignment="1">
      <alignment horizontal="center"/>
    </xf>
    <xf numFmtId="0" fontId="14" fillId="0" borderId="42" xfId="0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0" fillId="0" borderId="37" xfId="0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0" fillId="0" borderId="39" xfId="0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13" fillId="0" borderId="37" xfId="0" applyFont="1" applyBorder="1" applyAlignment="1">
      <alignment horizontal="center"/>
    </xf>
    <xf numFmtId="0" fontId="14" fillId="0" borderId="38" xfId="0" applyFont="1" applyBorder="1" applyAlignment="1">
      <alignment horizontal="center"/>
    </xf>
    <xf numFmtId="0" fontId="13" fillId="0" borderId="43" xfId="0" applyFont="1" applyBorder="1" applyAlignment="1">
      <alignment horizontal="center"/>
    </xf>
    <xf numFmtId="0" fontId="14" fillId="0" borderId="44" xfId="0" applyFont="1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16" fillId="33" borderId="15" xfId="0" applyFont="1" applyFill="1" applyBorder="1" applyAlignment="1">
      <alignment/>
    </xf>
    <xf numFmtId="0" fontId="17" fillId="0" borderId="19" xfId="0" applyFont="1" applyBorder="1" applyAlignment="1">
      <alignment/>
    </xf>
    <xf numFmtId="0" fontId="17" fillId="0" borderId="24" xfId="0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17" fillId="0" borderId="19" xfId="0" applyFont="1" applyBorder="1" applyAlignment="1">
      <alignment horizontal="center"/>
    </xf>
    <xf numFmtId="0" fontId="17" fillId="0" borderId="35" xfId="0" applyFont="1" applyBorder="1" applyAlignment="1">
      <alignment horizontal="center"/>
    </xf>
    <xf numFmtId="0" fontId="17" fillId="0" borderId="36" xfId="0" applyFont="1" applyBorder="1" applyAlignment="1">
      <alignment horizontal="center"/>
    </xf>
    <xf numFmtId="0" fontId="17" fillId="0" borderId="28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7" fillId="0" borderId="0" xfId="0" applyFont="1" applyAlignment="1">
      <alignment/>
    </xf>
    <xf numFmtId="0" fontId="19" fillId="33" borderId="10" xfId="0" applyFont="1" applyFill="1" applyBorder="1" applyAlignment="1">
      <alignment/>
    </xf>
    <xf numFmtId="0" fontId="19" fillId="0" borderId="18" xfId="0" applyFont="1" applyBorder="1" applyAlignment="1">
      <alignment/>
    </xf>
    <xf numFmtId="0" fontId="19" fillId="0" borderId="23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19" fillId="0" borderId="37" xfId="0" applyFont="1" applyBorder="1" applyAlignment="1">
      <alignment horizontal="center"/>
    </xf>
    <xf numFmtId="0" fontId="20" fillId="0" borderId="38" xfId="0" applyFont="1" applyBorder="1" applyAlignment="1">
      <alignment horizontal="center"/>
    </xf>
    <xf numFmtId="0" fontId="19" fillId="0" borderId="29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12" fillId="0" borderId="45" xfId="0" applyFont="1" applyBorder="1" applyAlignment="1">
      <alignment horizontal="center"/>
    </xf>
    <xf numFmtId="0" fontId="12" fillId="0" borderId="46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6" fillId="33" borderId="47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4" fillId="33" borderId="47" xfId="0" applyFont="1" applyFill="1" applyBorder="1" applyAlignment="1">
      <alignment horizontal="center" vertical="center" wrapText="1"/>
    </xf>
    <xf numFmtId="0" fontId="2" fillId="0" borderId="49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5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3"/>
  <sheetViews>
    <sheetView zoomScalePageLayoutView="0" workbookViewId="0" topLeftCell="A1">
      <selection activeCell="B12" sqref="B12:B14"/>
    </sheetView>
  </sheetViews>
  <sheetFormatPr defaultColWidth="9.140625" defaultRowHeight="12.75"/>
  <cols>
    <col min="1" max="1" width="30.7109375" style="3" customWidth="1"/>
    <col min="2" max="2" width="31.00390625" style="0" customWidth="1"/>
    <col min="3" max="5" width="9.140625" style="7" customWidth="1"/>
  </cols>
  <sheetData>
    <row r="1" spans="1:5" s="5" customFormat="1" ht="12.75">
      <c r="A1" s="5" t="s">
        <v>0</v>
      </c>
      <c r="B1" s="5" t="s">
        <v>1</v>
      </c>
      <c r="C1" s="6" t="s">
        <v>2</v>
      </c>
      <c r="D1" s="6" t="s">
        <v>3</v>
      </c>
      <c r="E1" s="6" t="s">
        <v>4</v>
      </c>
    </row>
    <row r="2" spans="1:5" ht="12.75">
      <c r="A2" s="3" t="s">
        <v>14</v>
      </c>
      <c r="B2" t="s">
        <v>15</v>
      </c>
      <c r="C2" s="7">
        <v>0</v>
      </c>
      <c r="D2" s="7">
        <v>25</v>
      </c>
      <c r="E2" s="7">
        <f>C2+D2</f>
        <v>25</v>
      </c>
    </row>
    <row r="3" spans="2:5" ht="12.75">
      <c r="B3" t="s">
        <v>16</v>
      </c>
      <c r="C3" s="7">
        <v>3</v>
      </c>
      <c r="D3" s="7">
        <v>1</v>
      </c>
      <c r="E3" s="7">
        <f>C3+D3</f>
        <v>4</v>
      </c>
    </row>
    <row r="4" ht="12.75">
      <c r="E4" s="7">
        <f>C4+D4</f>
        <v>0</v>
      </c>
    </row>
    <row r="5" spans="1:5" s="1" customFormat="1" ht="12.75">
      <c r="A5" s="3"/>
      <c r="B5" s="11" t="s">
        <v>10</v>
      </c>
      <c r="C5" s="8">
        <f>SUM(C2:C4)</f>
        <v>3</v>
      </c>
      <c r="D5" s="8">
        <f>SUM(D2:D4)</f>
        <v>26</v>
      </c>
      <c r="E5" s="8">
        <f>SUM(E2:E4)</f>
        <v>29</v>
      </c>
    </row>
    <row r="6" spans="1:5" ht="12.75">
      <c r="A6" s="3" t="s">
        <v>17</v>
      </c>
      <c r="B6" t="s">
        <v>18</v>
      </c>
      <c r="C6" s="7">
        <v>25</v>
      </c>
      <c r="D6" s="7">
        <v>13</v>
      </c>
      <c r="E6" s="7">
        <f>C6+D6</f>
        <v>38</v>
      </c>
    </row>
    <row r="7" spans="2:5" ht="12.75">
      <c r="B7" t="s">
        <v>19</v>
      </c>
      <c r="C7" s="7">
        <v>11</v>
      </c>
      <c r="D7" s="7">
        <v>8</v>
      </c>
      <c r="E7" s="7">
        <f>C7+D7</f>
        <v>19</v>
      </c>
    </row>
    <row r="8" spans="2:5" ht="12.75">
      <c r="B8" t="s">
        <v>20</v>
      </c>
      <c r="C8" s="7">
        <v>0</v>
      </c>
      <c r="D8" s="7">
        <v>1</v>
      </c>
      <c r="E8" s="7">
        <f>C8+D8</f>
        <v>1</v>
      </c>
    </row>
    <row r="9" ht="12.75">
      <c r="E9" s="7">
        <f>C9+D9</f>
        <v>0</v>
      </c>
    </row>
    <row r="10" ht="12.75">
      <c r="E10" s="7">
        <f>C10+D10</f>
        <v>0</v>
      </c>
    </row>
    <row r="11" spans="1:5" s="1" customFormat="1" ht="12.75">
      <c r="A11" s="3"/>
      <c r="B11" s="11" t="s">
        <v>10</v>
      </c>
      <c r="C11" s="8">
        <f>SUM(C6:C10)</f>
        <v>36</v>
      </c>
      <c r="D11" s="8">
        <f>SUM(D6:D10)</f>
        <v>22</v>
      </c>
      <c r="E11" s="8">
        <f>SUM(E6:E10)</f>
        <v>58</v>
      </c>
    </row>
    <row r="12" spans="1:5" ht="12.75">
      <c r="A12" s="3" t="s">
        <v>116</v>
      </c>
      <c r="B12" t="s">
        <v>117</v>
      </c>
      <c r="C12" s="7">
        <v>20</v>
      </c>
      <c r="D12" s="7">
        <v>6</v>
      </c>
      <c r="E12" s="7">
        <f>C12+D12</f>
        <v>26</v>
      </c>
    </row>
    <row r="13" spans="1:5" ht="12.75">
      <c r="A13" s="3" t="s">
        <v>131</v>
      </c>
      <c r="B13" t="s">
        <v>118</v>
      </c>
      <c r="C13" s="7">
        <v>8</v>
      </c>
      <c r="D13" s="7">
        <v>13</v>
      </c>
      <c r="E13" s="7">
        <f>C13+D13</f>
        <v>21</v>
      </c>
    </row>
    <row r="14" spans="2:5" ht="12.75">
      <c r="B14" t="s">
        <v>119</v>
      </c>
      <c r="C14" s="7">
        <v>2</v>
      </c>
      <c r="D14" s="7">
        <v>7</v>
      </c>
      <c r="E14" s="7">
        <f>C14+D14</f>
        <v>9</v>
      </c>
    </row>
    <row r="15" spans="1:5" s="1" customFormat="1" ht="12.75">
      <c r="A15" s="3"/>
      <c r="B15" s="11" t="s">
        <v>10</v>
      </c>
      <c r="C15" s="8">
        <f>SUM(C12:C14)</f>
        <v>30</v>
      </c>
      <c r="D15" s="8">
        <f>SUM(D12:D14)</f>
        <v>26</v>
      </c>
      <c r="E15" s="8">
        <f>SUM(E12:E14)</f>
        <v>56</v>
      </c>
    </row>
    <row r="16" spans="1:5" s="1" customFormat="1" ht="12.75">
      <c r="A16" s="3" t="s">
        <v>132</v>
      </c>
      <c r="B16" s="12" t="s">
        <v>133</v>
      </c>
      <c r="C16" s="13"/>
      <c r="D16" s="13"/>
      <c r="E16" s="7">
        <f>C16+D16</f>
        <v>0</v>
      </c>
    </row>
    <row r="17" spans="1:5" s="1" customFormat="1" ht="12.75">
      <c r="A17" s="3"/>
      <c r="B17" s="11" t="s">
        <v>10</v>
      </c>
      <c r="C17" s="8">
        <f>C16</f>
        <v>0</v>
      </c>
      <c r="D17" s="8">
        <f>D16</f>
        <v>0</v>
      </c>
      <c r="E17" s="8">
        <f>E16</f>
        <v>0</v>
      </c>
    </row>
    <row r="18" spans="1:5" s="1" customFormat="1" ht="12.75">
      <c r="A18" s="3" t="s">
        <v>134</v>
      </c>
      <c r="B18" s="12" t="s">
        <v>135</v>
      </c>
      <c r="C18" s="13"/>
      <c r="D18" s="13"/>
      <c r="E18" s="7">
        <f>C18+D18</f>
        <v>0</v>
      </c>
    </row>
    <row r="19" spans="1:5" s="1" customFormat="1" ht="12.75">
      <c r="A19" s="3"/>
      <c r="B19" s="12" t="s">
        <v>136</v>
      </c>
      <c r="C19" s="13"/>
      <c r="D19" s="13"/>
      <c r="E19" s="7">
        <f>C19+D19</f>
        <v>0</v>
      </c>
    </row>
    <row r="20" spans="1:5" s="1" customFormat="1" ht="12.75">
      <c r="A20" s="3"/>
      <c r="B20" s="11" t="s">
        <v>10</v>
      </c>
      <c r="C20" s="8">
        <f>SUM(C18:C19)</f>
        <v>0</v>
      </c>
      <c r="D20" s="8">
        <f>SUM(D18:D19)</f>
        <v>0</v>
      </c>
      <c r="E20" s="8">
        <f>SUM(E18:E19)</f>
        <v>0</v>
      </c>
    </row>
    <row r="21" spans="1:5" ht="12.75">
      <c r="A21" s="3" t="s">
        <v>51</v>
      </c>
      <c r="B21" t="s">
        <v>52</v>
      </c>
      <c r="C21" s="7">
        <v>1</v>
      </c>
      <c r="D21" s="7">
        <v>2</v>
      </c>
      <c r="E21" s="7">
        <f>C21+D21</f>
        <v>3</v>
      </c>
    </row>
    <row r="22" spans="2:5" ht="12.75">
      <c r="B22" t="s">
        <v>53</v>
      </c>
      <c r="C22" s="7">
        <v>1</v>
      </c>
      <c r="D22" s="7">
        <v>0</v>
      </c>
      <c r="E22" s="7">
        <f>C22+D22</f>
        <v>1</v>
      </c>
    </row>
    <row r="23" spans="2:5" ht="12.75">
      <c r="B23" t="s">
        <v>54</v>
      </c>
      <c r="C23" s="7">
        <v>0</v>
      </c>
      <c r="D23" s="7">
        <v>1</v>
      </c>
      <c r="E23" s="7">
        <f>C23+D23</f>
        <v>1</v>
      </c>
    </row>
    <row r="24" spans="2:5" ht="12.75">
      <c r="B24" t="s">
        <v>55</v>
      </c>
      <c r="C24" s="7">
        <v>8</v>
      </c>
      <c r="D24" s="7">
        <v>6</v>
      </c>
      <c r="E24" s="7">
        <f>C24+D24</f>
        <v>14</v>
      </c>
    </row>
    <row r="25" spans="1:5" s="1" customFormat="1" ht="12.75">
      <c r="A25" s="3"/>
      <c r="B25" s="11" t="s">
        <v>10</v>
      </c>
      <c r="C25" s="8">
        <f>SUM(C21:C24)</f>
        <v>10</v>
      </c>
      <c r="D25" s="8">
        <f>SUM(D21:D24)</f>
        <v>9</v>
      </c>
      <c r="E25" s="8">
        <f>SUM(E21:E24)</f>
        <v>19</v>
      </c>
    </row>
    <row r="26" spans="1:5" ht="12.75">
      <c r="A26" s="3" t="s">
        <v>8</v>
      </c>
      <c r="B26" t="s">
        <v>9</v>
      </c>
      <c r="C26" s="7">
        <v>11</v>
      </c>
      <c r="D26" s="7">
        <v>17</v>
      </c>
      <c r="E26" s="7">
        <f>C26+D26</f>
        <v>28</v>
      </c>
    </row>
    <row r="27" ht="12.75">
      <c r="E27" s="7">
        <f>C27+D27</f>
        <v>0</v>
      </c>
    </row>
    <row r="28" ht="12.75">
      <c r="E28" s="7">
        <f>C28+D28</f>
        <v>0</v>
      </c>
    </row>
    <row r="29" spans="1:5" s="1" customFormat="1" ht="12.75">
      <c r="A29" s="3"/>
      <c r="B29" s="11" t="s">
        <v>10</v>
      </c>
      <c r="C29" s="8">
        <f>SUM(C26:C28)</f>
        <v>11</v>
      </c>
      <c r="D29" s="8">
        <f>SUM(D26:D28)</f>
        <v>17</v>
      </c>
      <c r="E29" s="8">
        <f>SUM(E26:E28)</f>
        <v>28</v>
      </c>
    </row>
    <row r="30" spans="1:5" ht="12.75">
      <c r="A30" s="3" t="s">
        <v>11</v>
      </c>
      <c r="B30" t="s">
        <v>7</v>
      </c>
      <c r="C30" s="7">
        <v>19</v>
      </c>
      <c r="D30" s="7">
        <v>12</v>
      </c>
      <c r="E30" s="7">
        <f>C30+D30</f>
        <v>31</v>
      </c>
    </row>
    <row r="31" spans="2:5" ht="12.75">
      <c r="B31" t="s">
        <v>12</v>
      </c>
      <c r="C31" s="7">
        <v>40</v>
      </c>
      <c r="D31" s="7">
        <v>18</v>
      </c>
      <c r="E31" s="7">
        <f>C31+D31</f>
        <v>58</v>
      </c>
    </row>
    <row r="32" spans="2:5" ht="12.75">
      <c r="B32" t="s">
        <v>6</v>
      </c>
      <c r="C32" s="7">
        <v>11</v>
      </c>
      <c r="D32" s="7">
        <v>10</v>
      </c>
      <c r="E32" s="7">
        <f>C32+D32</f>
        <v>21</v>
      </c>
    </row>
    <row r="33" spans="2:5" ht="12.75">
      <c r="B33" t="s">
        <v>13</v>
      </c>
      <c r="C33" s="7">
        <v>0</v>
      </c>
      <c r="D33" s="7">
        <v>7</v>
      </c>
      <c r="E33" s="7">
        <f>C33+D33</f>
        <v>7</v>
      </c>
    </row>
    <row r="34" ht="12.75">
      <c r="E34" s="7">
        <f>C34+D34</f>
        <v>0</v>
      </c>
    </row>
    <row r="35" spans="1:5" s="1" customFormat="1" ht="12.75">
      <c r="A35" s="3"/>
      <c r="B35" s="11" t="s">
        <v>10</v>
      </c>
      <c r="C35" s="8">
        <f>SUM(C30:C34)</f>
        <v>70</v>
      </c>
      <c r="D35" s="8">
        <f>SUM(D30:D34)</f>
        <v>47</v>
      </c>
      <c r="E35" s="8">
        <f>SUM(E30:E34)</f>
        <v>117</v>
      </c>
    </row>
    <row r="36" spans="1:5" ht="12.75">
      <c r="A36" s="3" t="s">
        <v>21</v>
      </c>
      <c r="B36" t="s">
        <v>22</v>
      </c>
      <c r="C36" s="7">
        <v>4</v>
      </c>
      <c r="D36" s="7">
        <v>10</v>
      </c>
      <c r="E36" s="7">
        <f>C36+D36</f>
        <v>14</v>
      </c>
    </row>
    <row r="37" spans="2:5" ht="12.75">
      <c r="B37" t="s">
        <v>23</v>
      </c>
      <c r="C37" s="7">
        <v>1</v>
      </c>
      <c r="D37" s="7">
        <v>0</v>
      </c>
      <c r="E37" s="7">
        <f>C37+D37</f>
        <v>1</v>
      </c>
    </row>
    <row r="38" spans="1:5" s="1" customFormat="1" ht="12.75">
      <c r="A38" s="3"/>
      <c r="B38" s="11" t="s">
        <v>10</v>
      </c>
      <c r="C38" s="8">
        <f>SUM(C36:C37)</f>
        <v>5</v>
      </c>
      <c r="D38" s="8">
        <f>SUM(D36:D37)</f>
        <v>10</v>
      </c>
      <c r="E38" s="8">
        <f>SUM(E36:E37)</f>
        <v>15</v>
      </c>
    </row>
    <row r="39" spans="1:5" ht="12.75">
      <c r="A39" s="3" t="s">
        <v>24</v>
      </c>
      <c r="B39" t="s">
        <v>25</v>
      </c>
      <c r="C39" s="7">
        <v>23</v>
      </c>
      <c r="D39" s="7">
        <v>30</v>
      </c>
      <c r="E39" s="7">
        <f aca="true" t="shared" si="0" ref="E39:E53">C39+D39</f>
        <v>53</v>
      </c>
    </row>
    <row r="40" spans="2:5" ht="12.75">
      <c r="B40" t="s">
        <v>26</v>
      </c>
      <c r="C40" s="7">
        <v>56</v>
      </c>
      <c r="D40" s="7">
        <v>59</v>
      </c>
      <c r="E40" s="7">
        <f t="shared" si="0"/>
        <v>115</v>
      </c>
    </row>
    <row r="41" spans="2:5" ht="12.75">
      <c r="B41" t="s">
        <v>27</v>
      </c>
      <c r="C41" s="7">
        <v>44</v>
      </c>
      <c r="D41" s="7">
        <v>42</v>
      </c>
      <c r="E41" s="7">
        <f t="shared" si="0"/>
        <v>86</v>
      </c>
    </row>
    <row r="42" spans="2:5" ht="12.75">
      <c r="B42" t="s">
        <v>28</v>
      </c>
      <c r="C42" s="7">
        <v>3</v>
      </c>
      <c r="D42" s="7">
        <v>16</v>
      </c>
      <c r="E42" s="7">
        <f t="shared" si="0"/>
        <v>19</v>
      </c>
    </row>
    <row r="43" spans="2:5" ht="12.75">
      <c r="B43" t="s">
        <v>29</v>
      </c>
      <c r="C43" s="7">
        <v>13</v>
      </c>
      <c r="D43" s="7">
        <v>2</v>
      </c>
      <c r="E43" s="7">
        <f t="shared" si="0"/>
        <v>15</v>
      </c>
    </row>
    <row r="44" spans="2:5" ht="12.75">
      <c r="B44" t="s">
        <v>30</v>
      </c>
      <c r="C44" s="7">
        <v>23</v>
      </c>
      <c r="D44" s="7">
        <v>48</v>
      </c>
      <c r="E44" s="7">
        <f>C44+D44</f>
        <v>71</v>
      </c>
    </row>
    <row r="45" spans="2:5" ht="12.75">
      <c r="B45" t="s">
        <v>31</v>
      </c>
      <c r="C45" s="7">
        <v>8</v>
      </c>
      <c r="D45" s="7">
        <v>0</v>
      </c>
      <c r="E45" s="7">
        <f>C45+D45</f>
        <v>8</v>
      </c>
    </row>
    <row r="46" spans="2:5" ht="12.75">
      <c r="B46" t="s">
        <v>5</v>
      </c>
      <c r="C46" s="7">
        <v>8</v>
      </c>
      <c r="D46" s="7">
        <v>26</v>
      </c>
      <c r="E46" s="7">
        <f>C46+D46</f>
        <v>34</v>
      </c>
    </row>
    <row r="47" ht="12.75">
      <c r="E47" s="7">
        <f t="shared" si="0"/>
        <v>0</v>
      </c>
    </row>
    <row r="48" ht="12.75">
      <c r="E48" s="7">
        <f t="shared" si="0"/>
        <v>0</v>
      </c>
    </row>
    <row r="49" ht="12.75">
      <c r="E49" s="7">
        <f t="shared" si="0"/>
        <v>0</v>
      </c>
    </row>
    <row r="50" ht="12.75">
      <c r="E50" s="7">
        <f t="shared" si="0"/>
        <v>0</v>
      </c>
    </row>
    <row r="51" ht="12.75">
      <c r="E51" s="7">
        <f t="shared" si="0"/>
        <v>0</v>
      </c>
    </row>
    <row r="52" ht="12.75">
      <c r="E52" s="7">
        <f t="shared" si="0"/>
        <v>0</v>
      </c>
    </row>
    <row r="53" ht="12.75">
      <c r="E53" s="7">
        <f t="shared" si="0"/>
        <v>0</v>
      </c>
    </row>
    <row r="54" spans="1:5" s="1" customFormat="1" ht="12.75">
      <c r="A54" s="3"/>
      <c r="B54" s="11" t="s">
        <v>10</v>
      </c>
      <c r="C54" s="8">
        <f>SUM(C39:C53)</f>
        <v>178</v>
      </c>
      <c r="D54" s="8">
        <f>SUM(D39:D53)</f>
        <v>223</v>
      </c>
      <c r="E54" s="8">
        <f>SUM(E39:E53)</f>
        <v>401</v>
      </c>
    </row>
    <row r="55" spans="1:5" ht="12.75">
      <c r="A55" s="3" t="s">
        <v>32</v>
      </c>
      <c r="B55" t="s">
        <v>33</v>
      </c>
      <c r="C55" s="7">
        <v>165</v>
      </c>
      <c r="D55" s="7">
        <v>67</v>
      </c>
      <c r="E55" s="7">
        <f aca="true" t="shared" si="1" ref="E55:E67">C55+D55</f>
        <v>232</v>
      </c>
    </row>
    <row r="56" spans="2:5" ht="12.75">
      <c r="B56" t="s">
        <v>34</v>
      </c>
      <c r="C56" s="7">
        <v>18</v>
      </c>
      <c r="D56" s="7">
        <v>8</v>
      </c>
      <c r="E56" s="7">
        <f t="shared" si="1"/>
        <v>26</v>
      </c>
    </row>
    <row r="57" spans="2:5" ht="12.75">
      <c r="B57" t="s">
        <v>35</v>
      </c>
      <c r="C57" s="7">
        <v>21</v>
      </c>
      <c r="D57" s="7">
        <v>8</v>
      </c>
      <c r="E57" s="7">
        <f t="shared" si="1"/>
        <v>29</v>
      </c>
    </row>
    <row r="58" spans="2:5" ht="12.75">
      <c r="B58" t="s">
        <v>36</v>
      </c>
      <c r="C58" s="7">
        <v>3</v>
      </c>
      <c r="D58" s="7">
        <v>6</v>
      </c>
      <c r="E58" s="7">
        <f t="shared" si="1"/>
        <v>9</v>
      </c>
    </row>
    <row r="59" spans="2:5" ht="12.75">
      <c r="B59" t="s">
        <v>37</v>
      </c>
      <c r="C59" s="7">
        <v>10</v>
      </c>
      <c r="D59" s="7">
        <v>3</v>
      </c>
      <c r="E59" s="7">
        <f t="shared" si="1"/>
        <v>13</v>
      </c>
    </row>
    <row r="60" spans="2:5" ht="12.75">
      <c r="B60" t="s">
        <v>38</v>
      </c>
      <c r="C60" s="7">
        <v>19</v>
      </c>
      <c r="D60" s="7">
        <v>33</v>
      </c>
      <c r="E60" s="7">
        <f t="shared" si="1"/>
        <v>52</v>
      </c>
    </row>
    <row r="61" spans="2:5" ht="12.75">
      <c r="B61" t="s">
        <v>39</v>
      </c>
      <c r="C61" s="7">
        <v>8</v>
      </c>
      <c r="D61" s="7">
        <v>1</v>
      </c>
      <c r="E61" s="7">
        <f t="shared" si="1"/>
        <v>9</v>
      </c>
    </row>
    <row r="62" spans="2:5" ht="12.75">
      <c r="B62" t="s">
        <v>40</v>
      </c>
      <c r="C62" s="7">
        <v>7</v>
      </c>
      <c r="D62" s="7">
        <v>3</v>
      </c>
      <c r="E62" s="7">
        <f t="shared" si="1"/>
        <v>10</v>
      </c>
    </row>
    <row r="63" spans="2:5" ht="12.75">
      <c r="B63" t="s">
        <v>41</v>
      </c>
      <c r="C63" s="7">
        <v>2</v>
      </c>
      <c r="D63" s="7">
        <v>2</v>
      </c>
      <c r="E63" s="7">
        <f t="shared" si="1"/>
        <v>4</v>
      </c>
    </row>
    <row r="64" spans="2:5" ht="12.75">
      <c r="B64" t="s">
        <v>42</v>
      </c>
      <c r="C64" s="7">
        <v>2</v>
      </c>
      <c r="D64" s="7">
        <v>2</v>
      </c>
      <c r="E64" s="7">
        <f t="shared" si="1"/>
        <v>4</v>
      </c>
    </row>
    <row r="65" spans="2:5" ht="12.75">
      <c r="B65" t="s">
        <v>43</v>
      </c>
      <c r="C65" s="7">
        <v>9</v>
      </c>
      <c r="D65" s="7">
        <v>2</v>
      </c>
      <c r="E65" s="7">
        <f t="shared" si="1"/>
        <v>11</v>
      </c>
    </row>
    <row r="66" spans="2:5" ht="12.75">
      <c r="B66" t="s">
        <v>44</v>
      </c>
      <c r="C66" s="7">
        <v>5</v>
      </c>
      <c r="D66" s="7">
        <v>1</v>
      </c>
      <c r="E66" s="7">
        <f t="shared" si="1"/>
        <v>6</v>
      </c>
    </row>
    <row r="67" spans="2:5" ht="12.75">
      <c r="B67" t="s">
        <v>45</v>
      </c>
      <c r="C67" s="7">
        <v>61</v>
      </c>
      <c r="D67" s="7">
        <v>23</v>
      </c>
      <c r="E67" s="7">
        <f t="shared" si="1"/>
        <v>84</v>
      </c>
    </row>
    <row r="68" spans="1:5" s="1" customFormat="1" ht="12.75">
      <c r="A68" s="3"/>
      <c r="B68" s="11" t="s">
        <v>10</v>
      </c>
      <c r="C68" s="8">
        <f>SUM(C55:C67)</f>
        <v>330</v>
      </c>
      <c r="D68" s="8">
        <f>SUM(D55:D67)</f>
        <v>159</v>
      </c>
      <c r="E68" s="8">
        <f>SUM(E55:E67)</f>
        <v>489</v>
      </c>
    </row>
    <row r="69" spans="1:5" ht="12.75">
      <c r="A69" s="3" t="s">
        <v>46</v>
      </c>
      <c r="B69" t="s">
        <v>47</v>
      </c>
      <c r="C69" s="7">
        <v>7</v>
      </c>
      <c r="D69" s="7">
        <v>41</v>
      </c>
      <c r="E69" s="7">
        <f>C69+D69</f>
        <v>48</v>
      </c>
    </row>
    <row r="70" spans="2:5" ht="12.75">
      <c r="B70" t="s">
        <v>48</v>
      </c>
      <c r="C70" s="7">
        <v>0</v>
      </c>
      <c r="D70" s="7">
        <v>1</v>
      </c>
      <c r="E70" s="7">
        <f>C70+D70</f>
        <v>1</v>
      </c>
    </row>
    <row r="71" spans="2:5" ht="12.75">
      <c r="B71" t="s">
        <v>49</v>
      </c>
      <c r="C71" s="7">
        <v>0</v>
      </c>
      <c r="D71" s="7">
        <v>2</v>
      </c>
      <c r="E71" s="7">
        <f>C71+D71</f>
        <v>2</v>
      </c>
    </row>
    <row r="72" spans="2:5" ht="12.75">
      <c r="B72" t="s">
        <v>50</v>
      </c>
      <c r="C72" s="7">
        <v>0</v>
      </c>
      <c r="D72" s="7">
        <v>1</v>
      </c>
      <c r="E72" s="7">
        <f>C72+D72</f>
        <v>1</v>
      </c>
    </row>
    <row r="73" spans="1:5" s="1" customFormat="1" ht="12.75">
      <c r="A73" s="3"/>
      <c r="B73" s="11" t="s">
        <v>10</v>
      </c>
      <c r="C73" s="8">
        <f>SUM(C69:C72)</f>
        <v>7</v>
      </c>
      <c r="D73" s="8">
        <f>SUM(D69:D72)</f>
        <v>45</v>
      </c>
      <c r="E73" s="8">
        <f>SUM(E69:E72)</f>
        <v>52</v>
      </c>
    </row>
    <row r="74" spans="1:5" ht="12.75">
      <c r="A74" s="3" t="s">
        <v>85</v>
      </c>
      <c r="B74" t="s">
        <v>86</v>
      </c>
      <c r="C74" s="7">
        <v>44</v>
      </c>
      <c r="D74" s="7">
        <v>40</v>
      </c>
      <c r="E74" s="7">
        <f aca="true" t="shared" si="2" ref="E74:E82">C74+D74</f>
        <v>84</v>
      </c>
    </row>
    <row r="75" spans="2:5" ht="12.75">
      <c r="B75" t="s">
        <v>87</v>
      </c>
      <c r="C75" s="7">
        <v>58</v>
      </c>
      <c r="D75" s="7">
        <v>53</v>
      </c>
      <c r="E75" s="7">
        <f t="shared" si="2"/>
        <v>111</v>
      </c>
    </row>
    <row r="76" spans="2:5" ht="12.75">
      <c r="B76" t="s">
        <v>88</v>
      </c>
      <c r="C76" s="7">
        <v>1</v>
      </c>
      <c r="D76" s="7">
        <v>0</v>
      </c>
      <c r="E76" s="7">
        <f t="shared" si="2"/>
        <v>1</v>
      </c>
    </row>
    <row r="77" spans="2:5" ht="12.75">
      <c r="B77" t="s">
        <v>89</v>
      </c>
      <c r="C77" s="7">
        <v>2</v>
      </c>
      <c r="D77" s="7">
        <v>12</v>
      </c>
      <c r="E77" s="7">
        <f t="shared" si="2"/>
        <v>14</v>
      </c>
    </row>
    <row r="78" spans="2:5" ht="12.75">
      <c r="B78" t="s">
        <v>90</v>
      </c>
      <c r="C78" s="7">
        <v>16</v>
      </c>
      <c r="D78" s="7">
        <v>13</v>
      </c>
      <c r="E78" s="7">
        <f t="shared" si="2"/>
        <v>29</v>
      </c>
    </row>
    <row r="79" spans="2:5" ht="12.75">
      <c r="B79" t="s">
        <v>91</v>
      </c>
      <c r="C79" s="7">
        <v>2</v>
      </c>
      <c r="D79" s="7">
        <v>6</v>
      </c>
      <c r="E79" s="7">
        <f t="shared" si="2"/>
        <v>8</v>
      </c>
    </row>
    <row r="80" spans="2:5" ht="12.75">
      <c r="B80" t="s">
        <v>92</v>
      </c>
      <c r="C80" s="7">
        <v>54</v>
      </c>
      <c r="D80" s="7">
        <v>46</v>
      </c>
      <c r="E80" s="7">
        <f t="shared" si="2"/>
        <v>100</v>
      </c>
    </row>
    <row r="81" ht="12.75">
      <c r="E81" s="7">
        <f t="shared" si="2"/>
        <v>0</v>
      </c>
    </row>
    <row r="82" ht="12.75">
      <c r="E82" s="7">
        <f t="shared" si="2"/>
        <v>0</v>
      </c>
    </row>
    <row r="83" spans="1:5" s="1" customFormat="1" ht="12.75">
      <c r="A83" s="3"/>
      <c r="B83" s="11" t="s">
        <v>10</v>
      </c>
      <c r="C83" s="8">
        <f>SUM(C74:C82)</f>
        <v>177</v>
      </c>
      <c r="D83" s="8">
        <f>SUM(D74:D82)</f>
        <v>170</v>
      </c>
      <c r="E83" s="8">
        <f>SUM(E74:E82)</f>
        <v>347</v>
      </c>
    </row>
    <row r="84" spans="1:5" ht="12.75">
      <c r="A84" s="3" t="s">
        <v>93</v>
      </c>
      <c r="B84" t="s">
        <v>94</v>
      </c>
      <c r="C84" s="7">
        <v>20</v>
      </c>
      <c r="D84" s="7">
        <v>8</v>
      </c>
      <c r="E84" s="7">
        <f aca="true" t="shared" si="3" ref="E84:E90">C84+D84</f>
        <v>28</v>
      </c>
    </row>
    <row r="85" spans="2:5" ht="12.75">
      <c r="B85" t="s">
        <v>95</v>
      </c>
      <c r="C85" s="7">
        <v>1</v>
      </c>
      <c r="D85" s="7">
        <v>2</v>
      </c>
      <c r="E85" s="7">
        <f t="shared" si="3"/>
        <v>3</v>
      </c>
    </row>
    <row r="86" spans="2:5" ht="12.75">
      <c r="B86" t="s">
        <v>96</v>
      </c>
      <c r="C86" s="7">
        <v>0</v>
      </c>
      <c r="D86" s="7">
        <v>1</v>
      </c>
      <c r="E86" s="7">
        <f t="shared" si="3"/>
        <v>1</v>
      </c>
    </row>
    <row r="87" spans="2:5" ht="12.75">
      <c r="B87" t="s">
        <v>97</v>
      </c>
      <c r="C87" s="7">
        <v>25</v>
      </c>
      <c r="D87" s="7">
        <v>36</v>
      </c>
      <c r="E87" s="7">
        <f t="shared" si="3"/>
        <v>61</v>
      </c>
    </row>
    <row r="88" spans="2:5" ht="12.75">
      <c r="B88" t="s">
        <v>98</v>
      </c>
      <c r="C88" s="7">
        <v>0</v>
      </c>
      <c r="D88" s="7">
        <v>2</v>
      </c>
      <c r="E88" s="7">
        <f t="shared" si="3"/>
        <v>2</v>
      </c>
    </row>
    <row r="89" ht="12.75">
      <c r="E89" s="7">
        <f t="shared" si="3"/>
        <v>0</v>
      </c>
    </row>
    <row r="90" ht="12.75">
      <c r="E90" s="7">
        <f t="shared" si="3"/>
        <v>0</v>
      </c>
    </row>
    <row r="91" spans="1:5" s="1" customFormat="1" ht="12.75">
      <c r="A91" s="3"/>
      <c r="B91" s="11" t="s">
        <v>10</v>
      </c>
      <c r="C91" s="8">
        <f>SUM(C84:C90)</f>
        <v>46</v>
      </c>
      <c r="D91" s="8">
        <f>SUM(D84:D90)</f>
        <v>49</v>
      </c>
      <c r="E91" s="8">
        <f>SUM(E84:E90)</f>
        <v>95</v>
      </c>
    </row>
    <row r="92" spans="1:5" ht="12.75">
      <c r="A92" s="3" t="s">
        <v>103</v>
      </c>
      <c r="B92" t="s">
        <v>104</v>
      </c>
      <c r="C92" s="7">
        <v>13</v>
      </c>
      <c r="D92" s="7">
        <v>17</v>
      </c>
      <c r="E92" s="7">
        <f>C92+D92</f>
        <v>30</v>
      </c>
    </row>
    <row r="93" spans="2:5" ht="12.75">
      <c r="B93" t="s">
        <v>105</v>
      </c>
      <c r="C93" s="7">
        <v>6</v>
      </c>
      <c r="D93" s="7">
        <v>8</v>
      </c>
      <c r="E93" s="7">
        <f>C93+D93</f>
        <v>14</v>
      </c>
    </row>
    <row r="94" spans="2:5" ht="12.75">
      <c r="B94" t="s">
        <v>106</v>
      </c>
      <c r="C94" s="7">
        <v>0</v>
      </c>
      <c r="D94" s="7">
        <v>2</v>
      </c>
      <c r="E94" s="7">
        <f>C94+D94</f>
        <v>2</v>
      </c>
    </row>
    <row r="95" ht="12.75">
      <c r="E95" s="7">
        <f>C95+D95</f>
        <v>0</v>
      </c>
    </row>
    <row r="96" ht="12.75">
      <c r="E96" s="7">
        <f>C96+D96</f>
        <v>0</v>
      </c>
    </row>
    <row r="97" spans="1:5" s="1" customFormat="1" ht="12.75">
      <c r="A97" s="3"/>
      <c r="B97" s="11" t="s">
        <v>10</v>
      </c>
      <c r="C97" s="8">
        <f>SUM(C92:C96)</f>
        <v>19</v>
      </c>
      <c r="D97" s="8">
        <f>SUM(D92:D96)</f>
        <v>27</v>
      </c>
      <c r="E97" s="8">
        <f>SUM(E92:E96)</f>
        <v>46</v>
      </c>
    </row>
    <row r="98" spans="1:5" ht="12.75">
      <c r="A98" s="3" t="s">
        <v>107</v>
      </c>
      <c r="B98" t="s">
        <v>108</v>
      </c>
      <c r="C98" s="7">
        <v>2</v>
      </c>
      <c r="D98" s="7">
        <v>1</v>
      </c>
      <c r="E98" s="7">
        <f aca="true" t="shared" si="4" ref="E98:E105">C98+D98</f>
        <v>3</v>
      </c>
    </row>
    <row r="99" spans="2:5" ht="12.75">
      <c r="B99" t="s">
        <v>109</v>
      </c>
      <c r="C99" s="7">
        <v>8</v>
      </c>
      <c r="D99" s="7">
        <v>5</v>
      </c>
      <c r="E99" s="7">
        <f t="shared" si="4"/>
        <v>13</v>
      </c>
    </row>
    <row r="100" spans="2:5" ht="12.75">
      <c r="B100" t="s">
        <v>110</v>
      </c>
      <c r="C100" s="7">
        <v>1</v>
      </c>
      <c r="D100" s="7">
        <v>7</v>
      </c>
      <c r="E100" s="7">
        <f t="shared" si="4"/>
        <v>8</v>
      </c>
    </row>
    <row r="101" spans="2:5" ht="12.75">
      <c r="B101" t="s">
        <v>111</v>
      </c>
      <c r="C101" s="7">
        <v>2</v>
      </c>
      <c r="D101" s="7">
        <v>1</v>
      </c>
      <c r="E101" s="7">
        <f t="shared" si="4"/>
        <v>3</v>
      </c>
    </row>
    <row r="102" spans="2:5" ht="12.75">
      <c r="B102" t="s">
        <v>112</v>
      </c>
      <c r="C102" s="7">
        <v>0</v>
      </c>
      <c r="D102" s="7">
        <v>1</v>
      </c>
      <c r="E102" s="7">
        <f t="shared" si="4"/>
        <v>1</v>
      </c>
    </row>
    <row r="103" spans="2:5" ht="12.75">
      <c r="B103" t="s">
        <v>113</v>
      </c>
      <c r="C103" s="7">
        <v>1</v>
      </c>
      <c r="D103" s="7">
        <v>1</v>
      </c>
      <c r="E103" s="7">
        <f t="shared" si="4"/>
        <v>2</v>
      </c>
    </row>
    <row r="104" spans="2:5" ht="12.75">
      <c r="B104" t="s">
        <v>114</v>
      </c>
      <c r="C104" s="7">
        <v>0</v>
      </c>
      <c r="D104" s="7">
        <v>4</v>
      </c>
      <c r="E104" s="7">
        <f t="shared" si="4"/>
        <v>4</v>
      </c>
    </row>
    <row r="105" spans="2:5" ht="12.75">
      <c r="B105" t="s">
        <v>115</v>
      </c>
      <c r="C105" s="7">
        <v>0</v>
      </c>
      <c r="D105" s="7">
        <v>2</v>
      </c>
      <c r="E105" s="7">
        <f t="shared" si="4"/>
        <v>2</v>
      </c>
    </row>
    <row r="106" spans="1:5" s="1" customFormat="1" ht="12.75">
      <c r="A106" s="3"/>
      <c r="B106" s="11" t="s">
        <v>10</v>
      </c>
      <c r="C106" s="8">
        <f>SUM(C98:C105)</f>
        <v>14</v>
      </c>
      <c r="D106" s="8">
        <f>SUM(D98:D105)</f>
        <v>22</v>
      </c>
      <c r="E106" s="8">
        <f>SUM(E98:E105)</f>
        <v>36</v>
      </c>
    </row>
    <row r="107" spans="1:5" s="1" customFormat="1" ht="12.75">
      <c r="A107" s="3" t="s">
        <v>121</v>
      </c>
      <c r="B107" s="12" t="s">
        <v>122</v>
      </c>
      <c r="C107" s="13"/>
      <c r="D107" s="13"/>
      <c r="E107" s="7">
        <f>C107+D107</f>
        <v>0</v>
      </c>
    </row>
    <row r="108" spans="1:5" s="1" customFormat="1" ht="12.75">
      <c r="A108" s="3"/>
      <c r="B108" s="11" t="s">
        <v>10</v>
      </c>
      <c r="C108" s="8">
        <f>C107</f>
        <v>0</v>
      </c>
      <c r="D108" s="8">
        <f>D107</f>
        <v>0</v>
      </c>
      <c r="E108" s="8">
        <f>E107</f>
        <v>0</v>
      </c>
    </row>
    <row r="109" spans="1:5" ht="12.75">
      <c r="A109" s="3" t="s">
        <v>58</v>
      </c>
      <c r="B109" t="s">
        <v>59</v>
      </c>
      <c r="C109" s="7">
        <v>1</v>
      </c>
      <c r="D109" s="7">
        <v>0</v>
      </c>
      <c r="E109" s="7">
        <f>C109+D109</f>
        <v>1</v>
      </c>
    </row>
    <row r="110" spans="2:5" ht="12.75">
      <c r="B110" t="s">
        <v>60</v>
      </c>
      <c r="C110" s="7">
        <v>0</v>
      </c>
      <c r="D110" s="7">
        <v>2</v>
      </c>
      <c r="E110" s="7">
        <f>C110+D110</f>
        <v>2</v>
      </c>
    </row>
    <row r="111" ht="12.75">
      <c r="E111" s="7">
        <f>C111+D111</f>
        <v>0</v>
      </c>
    </row>
    <row r="112" spans="1:5" s="1" customFormat="1" ht="12.75">
      <c r="A112" s="3"/>
      <c r="B112" s="11" t="s">
        <v>10</v>
      </c>
      <c r="C112" s="8">
        <f>SUM(C109:C111)</f>
        <v>1</v>
      </c>
      <c r="D112" s="8">
        <f>SUM(D109:D111)</f>
        <v>2</v>
      </c>
      <c r="E112" s="8">
        <f>SUM(E109:E111)</f>
        <v>3</v>
      </c>
    </row>
    <row r="113" spans="1:5" ht="12.75">
      <c r="A113" s="3" t="s">
        <v>61</v>
      </c>
      <c r="B113" t="s">
        <v>62</v>
      </c>
      <c r="C113" s="7">
        <v>5</v>
      </c>
      <c r="D113" s="7">
        <v>10</v>
      </c>
      <c r="E113" s="7">
        <f>C113+D113</f>
        <v>15</v>
      </c>
    </row>
    <row r="114" spans="2:5" ht="12.75">
      <c r="B114" t="s">
        <v>63</v>
      </c>
      <c r="C114" s="7">
        <v>1</v>
      </c>
      <c r="D114" s="7">
        <v>0</v>
      </c>
      <c r="E114" s="7">
        <f>C114+D114</f>
        <v>1</v>
      </c>
    </row>
    <row r="115" spans="2:5" ht="12.75">
      <c r="B115" t="s">
        <v>64</v>
      </c>
      <c r="C115" s="7">
        <v>1</v>
      </c>
      <c r="D115" s="7">
        <v>2</v>
      </c>
      <c r="E115" s="7">
        <f>C115+D115</f>
        <v>3</v>
      </c>
    </row>
    <row r="116" spans="2:5" ht="12.75">
      <c r="B116" t="s">
        <v>65</v>
      </c>
      <c r="C116" s="7">
        <v>3</v>
      </c>
      <c r="D116" s="7">
        <v>1</v>
      </c>
      <c r="E116" s="7">
        <f>C116+D116</f>
        <v>4</v>
      </c>
    </row>
    <row r="117" spans="2:5" ht="12.75">
      <c r="B117" t="s">
        <v>66</v>
      </c>
      <c r="C117" s="7">
        <v>0</v>
      </c>
      <c r="D117" s="7">
        <v>1</v>
      </c>
      <c r="E117" s="7">
        <f>C117+D117</f>
        <v>1</v>
      </c>
    </row>
    <row r="118" spans="1:5" s="1" customFormat="1" ht="12.75">
      <c r="A118" s="3"/>
      <c r="B118" s="11" t="s">
        <v>10</v>
      </c>
      <c r="C118" s="8">
        <f>SUM(C113:C117)</f>
        <v>10</v>
      </c>
      <c r="D118" s="8">
        <f>SUM(D113:D117)</f>
        <v>14</v>
      </c>
      <c r="E118" s="8">
        <f>SUM(E113:E117)</f>
        <v>24</v>
      </c>
    </row>
    <row r="119" spans="1:5" s="1" customFormat="1" ht="12.75">
      <c r="A119" s="3" t="s">
        <v>123</v>
      </c>
      <c r="B119" s="12" t="s">
        <v>124</v>
      </c>
      <c r="C119" s="13"/>
      <c r="D119" s="13"/>
      <c r="E119" s="7">
        <f>C119+D119</f>
        <v>0</v>
      </c>
    </row>
    <row r="120" spans="1:5" s="1" customFormat="1" ht="12.75">
      <c r="A120" s="3"/>
      <c r="B120" s="12"/>
      <c r="C120" s="13"/>
      <c r="D120" s="13"/>
      <c r="E120" s="7">
        <f>C120+D120</f>
        <v>0</v>
      </c>
    </row>
    <row r="121" spans="1:5" s="1" customFormat="1" ht="12.75">
      <c r="A121" s="3"/>
      <c r="B121" s="11" t="s">
        <v>10</v>
      </c>
      <c r="C121" s="8">
        <f>SUM(C119:C120)</f>
        <v>0</v>
      </c>
      <c r="D121" s="8">
        <f>SUM(D119:D120)</f>
        <v>0</v>
      </c>
      <c r="E121" s="8">
        <f>SUM(E119:E120)</f>
        <v>0</v>
      </c>
    </row>
    <row r="122" spans="1:5" ht="12.75">
      <c r="A122" s="3" t="s">
        <v>67</v>
      </c>
      <c r="B122" t="s">
        <v>68</v>
      </c>
      <c r="C122" s="7">
        <v>5</v>
      </c>
      <c r="D122" s="7">
        <v>4</v>
      </c>
      <c r="E122" s="7">
        <f aca="true" t="shared" si="5" ref="E122:E132">C122+D122</f>
        <v>9</v>
      </c>
    </row>
    <row r="123" spans="2:5" ht="12.75">
      <c r="B123" t="s">
        <v>69</v>
      </c>
      <c r="C123" s="7">
        <v>5</v>
      </c>
      <c r="D123" s="7">
        <v>5</v>
      </c>
      <c r="E123" s="7">
        <f t="shared" si="5"/>
        <v>10</v>
      </c>
    </row>
    <row r="124" spans="2:5" ht="12.75">
      <c r="B124" t="s">
        <v>70</v>
      </c>
      <c r="C124" s="7">
        <v>8</v>
      </c>
      <c r="D124" s="7">
        <v>6</v>
      </c>
      <c r="E124" s="7">
        <f t="shared" si="5"/>
        <v>14</v>
      </c>
    </row>
    <row r="125" spans="2:5" ht="12.75">
      <c r="B125" t="s">
        <v>71</v>
      </c>
      <c r="C125" s="7">
        <v>1</v>
      </c>
      <c r="D125" s="7">
        <v>2</v>
      </c>
      <c r="E125" s="7">
        <f t="shared" si="5"/>
        <v>3</v>
      </c>
    </row>
    <row r="126" spans="2:5" ht="12.75">
      <c r="B126" t="s">
        <v>72</v>
      </c>
      <c r="C126" s="7">
        <v>0</v>
      </c>
      <c r="D126" s="7">
        <v>1</v>
      </c>
      <c r="E126" s="7">
        <f t="shared" si="5"/>
        <v>1</v>
      </c>
    </row>
    <row r="127" spans="2:5" ht="12.75">
      <c r="B127" t="s">
        <v>73</v>
      </c>
      <c r="C127" s="7">
        <v>4</v>
      </c>
      <c r="D127" s="7">
        <v>3</v>
      </c>
      <c r="E127" s="7">
        <f t="shared" si="5"/>
        <v>7</v>
      </c>
    </row>
    <row r="128" spans="2:5" ht="12.75">
      <c r="B128" t="s">
        <v>74</v>
      </c>
      <c r="C128" s="7">
        <v>23</v>
      </c>
      <c r="D128" s="7">
        <v>6</v>
      </c>
      <c r="E128" s="7">
        <f t="shared" si="5"/>
        <v>29</v>
      </c>
    </row>
    <row r="129" spans="2:5" ht="12.75">
      <c r="B129" t="s">
        <v>75</v>
      </c>
      <c r="C129" s="7">
        <v>2</v>
      </c>
      <c r="D129" s="7">
        <v>1</v>
      </c>
      <c r="E129" s="7">
        <f t="shared" si="5"/>
        <v>3</v>
      </c>
    </row>
    <row r="130" spans="2:5" ht="12.75">
      <c r="B130" t="s">
        <v>76</v>
      </c>
      <c r="C130" s="7">
        <v>2</v>
      </c>
      <c r="D130" s="7">
        <v>5</v>
      </c>
      <c r="E130" s="7">
        <f t="shared" si="5"/>
        <v>7</v>
      </c>
    </row>
    <row r="131" spans="2:5" ht="12.75">
      <c r="B131" t="s">
        <v>77</v>
      </c>
      <c r="C131" s="7">
        <v>3</v>
      </c>
      <c r="D131" s="7">
        <v>8</v>
      </c>
      <c r="E131" s="7">
        <f t="shared" si="5"/>
        <v>11</v>
      </c>
    </row>
    <row r="132" spans="2:5" ht="12.75">
      <c r="B132" t="s">
        <v>78</v>
      </c>
      <c r="C132" s="7">
        <v>8</v>
      </c>
      <c r="D132" s="7">
        <v>7</v>
      </c>
      <c r="E132" s="7">
        <f t="shared" si="5"/>
        <v>15</v>
      </c>
    </row>
    <row r="133" spans="2:5" ht="12.75">
      <c r="B133" t="s">
        <v>79</v>
      </c>
      <c r="C133" s="7">
        <v>1</v>
      </c>
      <c r="D133" s="7">
        <v>1</v>
      </c>
      <c r="E133" s="7">
        <f aca="true" t="shared" si="6" ref="E133:E138">C133+D133</f>
        <v>2</v>
      </c>
    </row>
    <row r="134" ht="12.75">
      <c r="E134" s="7">
        <f t="shared" si="6"/>
        <v>0</v>
      </c>
    </row>
    <row r="135" ht="12.75">
      <c r="E135" s="7">
        <f t="shared" si="6"/>
        <v>0</v>
      </c>
    </row>
    <row r="136" ht="12.75">
      <c r="E136" s="7">
        <f t="shared" si="6"/>
        <v>0</v>
      </c>
    </row>
    <row r="137" ht="12.75">
      <c r="E137" s="7">
        <f t="shared" si="6"/>
        <v>0</v>
      </c>
    </row>
    <row r="138" ht="12.75">
      <c r="E138" s="7">
        <f t="shared" si="6"/>
        <v>0</v>
      </c>
    </row>
    <row r="139" spans="1:5" s="1" customFormat="1" ht="12.75">
      <c r="A139" s="3"/>
      <c r="B139" s="11" t="s">
        <v>10</v>
      </c>
      <c r="C139" s="8">
        <f>SUM(C122:C138)</f>
        <v>62</v>
      </c>
      <c r="D139" s="8">
        <f>SUM(D122:D138)</f>
        <v>49</v>
      </c>
      <c r="E139" s="8">
        <f>SUM(E122:E138)</f>
        <v>111</v>
      </c>
    </row>
    <row r="140" spans="1:5" ht="12.75">
      <c r="A140" s="3" t="s">
        <v>80</v>
      </c>
      <c r="B140" t="s">
        <v>81</v>
      </c>
      <c r="C140" s="7">
        <v>1</v>
      </c>
      <c r="D140" s="7">
        <v>0</v>
      </c>
      <c r="E140" s="7">
        <f>C140+D140</f>
        <v>1</v>
      </c>
    </row>
    <row r="141" spans="1:5" s="1" customFormat="1" ht="12.75">
      <c r="A141" s="3"/>
      <c r="B141" s="11" t="s">
        <v>10</v>
      </c>
      <c r="C141" s="8">
        <f>C140</f>
        <v>1</v>
      </c>
      <c r="D141" s="8">
        <f>D140</f>
        <v>0</v>
      </c>
      <c r="E141" s="8">
        <f>E140</f>
        <v>1</v>
      </c>
    </row>
    <row r="142" spans="1:5" ht="12.75">
      <c r="A142" s="3" t="s">
        <v>125</v>
      </c>
      <c r="B142" t="s">
        <v>126</v>
      </c>
      <c r="E142" s="7">
        <f>C142+D142</f>
        <v>0</v>
      </c>
    </row>
    <row r="143" spans="2:5" ht="12.75">
      <c r="B143" s="11" t="s">
        <v>10</v>
      </c>
      <c r="C143" s="8">
        <f>C142</f>
        <v>0</v>
      </c>
      <c r="D143" s="8">
        <f>D142</f>
        <v>0</v>
      </c>
      <c r="E143" s="8">
        <f>E142</f>
        <v>0</v>
      </c>
    </row>
    <row r="144" spans="1:5" ht="12.75">
      <c r="A144" s="3" t="s">
        <v>82</v>
      </c>
      <c r="B144" t="s">
        <v>83</v>
      </c>
      <c r="C144" s="7">
        <v>2</v>
      </c>
      <c r="D144" s="7">
        <v>2</v>
      </c>
      <c r="E144" s="7">
        <f>C144+D144</f>
        <v>4</v>
      </c>
    </row>
    <row r="145" spans="2:5" ht="12.75">
      <c r="B145" t="s">
        <v>84</v>
      </c>
      <c r="C145" s="7">
        <v>1</v>
      </c>
      <c r="D145" s="7">
        <v>0</v>
      </c>
      <c r="E145" s="7">
        <f>C145+D145</f>
        <v>1</v>
      </c>
    </row>
    <row r="146" spans="1:5" s="1" customFormat="1" ht="12.75">
      <c r="A146" s="3"/>
      <c r="B146" s="11" t="s">
        <v>10</v>
      </c>
      <c r="C146" s="8">
        <f>SUM(C144:C145)</f>
        <v>3</v>
      </c>
      <c r="D146" s="8">
        <f>SUM(D144:D145)</f>
        <v>2</v>
      </c>
      <c r="E146" s="8">
        <f>SUM(E144:E145)</f>
        <v>5</v>
      </c>
    </row>
    <row r="147" spans="1:5" ht="12.75">
      <c r="A147" s="3" t="s">
        <v>127</v>
      </c>
      <c r="B147" t="s">
        <v>128</v>
      </c>
      <c r="E147" s="7">
        <f>C147+D147</f>
        <v>0</v>
      </c>
    </row>
    <row r="148" ht="12.75">
      <c r="E148" s="7">
        <f>C148+D148</f>
        <v>0</v>
      </c>
    </row>
    <row r="149" spans="2:5" ht="12.75">
      <c r="B149" s="11" t="s">
        <v>10</v>
      </c>
      <c r="C149" s="8">
        <f>SUM(C147:C148)</f>
        <v>0</v>
      </c>
      <c r="D149" s="8">
        <f>SUM(D147:D148)</f>
        <v>0</v>
      </c>
      <c r="E149" s="8">
        <f>SUM(E147:E148)</f>
        <v>0</v>
      </c>
    </row>
    <row r="150" spans="1:5" ht="12.75">
      <c r="A150" s="3" t="s">
        <v>99</v>
      </c>
      <c r="B150" t="s">
        <v>100</v>
      </c>
      <c r="C150" s="7">
        <v>4</v>
      </c>
      <c r="D150" s="7">
        <v>5</v>
      </c>
      <c r="E150" s="7">
        <f>C150+D150</f>
        <v>9</v>
      </c>
    </row>
    <row r="151" spans="2:5" ht="12.75">
      <c r="B151" t="s">
        <v>101</v>
      </c>
      <c r="C151" s="7">
        <v>1</v>
      </c>
      <c r="D151" s="7">
        <v>8</v>
      </c>
      <c r="E151" s="7">
        <f>C151+D151</f>
        <v>9</v>
      </c>
    </row>
    <row r="152" spans="2:5" ht="12.75">
      <c r="B152" t="s">
        <v>102</v>
      </c>
      <c r="C152" s="7">
        <v>3</v>
      </c>
      <c r="D152" s="7">
        <v>3</v>
      </c>
      <c r="E152" s="7">
        <f>C152+D152</f>
        <v>6</v>
      </c>
    </row>
    <row r="153" ht="12.75">
      <c r="E153" s="7">
        <f>C153+D153</f>
        <v>0</v>
      </c>
    </row>
    <row r="154" spans="1:5" s="1" customFormat="1" ht="13.5" customHeight="1">
      <c r="A154" s="3"/>
      <c r="B154" s="11" t="s">
        <v>10</v>
      </c>
      <c r="C154" s="8">
        <f>SUM(C150:C153)</f>
        <v>8</v>
      </c>
      <c r="D154" s="8">
        <f>SUM(D150:D153)</f>
        <v>16</v>
      </c>
      <c r="E154" s="8">
        <f>SUM(E150:E153)</f>
        <v>24</v>
      </c>
    </row>
    <row r="155" spans="1:5" s="1" customFormat="1" ht="12.75">
      <c r="A155" s="3" t="s">
        <v>129</v>
      </c>
      <c r="B155" s="12" t="s">
        <v>130</v>
      </c>
      <c r="C155" s="13"/>
      <c r="D155" s="13"/>
      <c r="E155" s="7">
        <f>C155+D155</f>
        <v>0</v>
      </c>
    </row>
    <row r="156" spans="1:5" s="1" customFormat="1" ht="12.75">
      <c r="A156" s="3"/>
      <c r="B156" s="12"/>
      <c r="C156" s="13"/>
      <c r="D156" s="13"/>
      <c r="E156" s="7">
        <f>C156+D156</f>
        <v>0</v>
      </c>
    </row>
    <row r="157" spans="1:5" s="1" customFormat="1" ht="12.75">
      <c r="A157" s="3"/>
      <c r="B157" s="12"/>
      <c r="C157" s="13"/>
      <c r="D157" s="13"/>
      <c r="E157" s="7">
        <f>C157+D157</f>
        <v>0</v>
      </c>
    </row>
    <row r="158" spans="1:5" s="1" customFormat="1" ht="12.75">
      <c r="A158" s="3"/>
      <c r="B158" s="11" t="s">
        <v>10</v>
      </c>
      <c r="C158" s="8">
        <f>SUM(C155:C157)</f>
        <v>0</v>
      </c>
      <c r="D158" s="8">
        <f>SUM(D155:D157)</f>
        <v>0</v>
      </c>
      <c r="E158" s="8">
        <f>SUM(E155:E157)</f>
        <v>0</v>
      </c>
    </row>
    <row r="159" spans="1:5" ht="12.75">
      <c r="A159" s="3" t="s">
        <v>56</v>
      </c>
      <c r="B159" t="s">
        <v>57</v>
      </c>
      <c r="C159" s="7">
        <v>19</v>
      </c>
      <c r="D159" s="7">
        <v>14</v>
      </c>
      <c r="E159" s="7">
        <f>C159+D159</f>
        <v>33</v>
      </c>
    </row>
    <row r="160" spans="1:5" s="1" customFormat="1" ht="12.75">
      <c r="A160" s="3"/>
      <c r="B160" s="11" t="s">
        <v>10</v>
      </c>
      <c r="C160" s="8">
        <f>C159</f>
        <v>19</v>
      </c>
      <c r="D160" s="8">
        <f>D159</f>
        <v>14</v>
      </c>
      <c r="E160" s="8">
        <f>E159</f>
        <v>33</v>
      </c>
    </row>
    <row r="161" ht="12.75">
      <c r="C161" s="9"/>
    </row>
    <row r="163" spans="1:5" s="2" customFormat="1" ht="15.75">
      <c r="A163" s="4" t="s">
        <v>120</v>
      </c>
      <c r="C163" s="10">
        <f>C5+C11+C15+C17+C20+C25+C29+C35+C38+C54+C68+C73+C83+C91+C97+C106+C108+C112+C118+C121+C139+C141+C143+C146+C149+C154+C158+C160</f>
        <v>1040</v>
      </c>
      <c r="D163" s="10">
        <f>D5+D11+D15+D17+D20+D25+D29+D35+D38+D54+D68+D73+D83+D91+D97+D106+D108+D112+D118+D121+D139+D141+D143+D146+D149+D154+D158+D160</f>
        <v>949</v>
      </c>
      <c r="E163" s="10">
        <f>E5+E11+E15+E17+E20+E25+E29+E35+E38+E54+E68+E73+E83+E91+E97+E106+E108+E112+E118+E121+E139+E141+E143+E146+E149+E154+E158+E160</f>
        <v>1989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11"/>
  <sheetViews>
    <sheetView tabSelected="1" zoomScalePageLayoutView="0" workbookViewId="0" topLeftCell="A1">
      <selection activeCell="C117" sqref="C117"/>
    </sheetView>
  </sheetViews>
  <sheetFormatPr defaultColWidth="9.140625" defaultRowHeight="12.75"/>
  <cols>
    <col min="1" max="1" width="30.7109375" style="3" customWidth="1"/>
    <col min="2" max="2" width="35.57421875" style="0" customWidth="1"/>
    <col min="3" max="4" width="8.421875" style="7" customWidth="1"/>
    <col min="5" max="5" width="8.421875" style="8" customWidth="1"/>
    <col min="6" max="7" width="8.421875" style="0" customWidth="1"/>
    <col min="8" max="8" width="8.421875" style="1" customWidth="1"/>
    <col min="9" max="10" width="8.421875" style="0" customWidth="1"/>
    <col min="11" max="11" width="8.421875" style="1" customWidth="1"/>
    <col min="12" max="13" width="8.421875" style="0" customWidth="1"/>
    <col min="14" max="14" width="8.421875" style="1" customWidth="1"/>
    <col min="15" max="17" width="9.140625" style="7" customWidth="1"/>
  </cols>
  <sheetData>
    <row r="1" spans="1:14" ht="15">
      <c r="A1" s="54" t="s">
        <v>221</v>
      </c>
      <c r="B1" s="56"/>
      <c r="C1" s="170" t="s">
        <v>216</v>
      </c>
      <c r="D1" s="167"/>
      <c r="E1" s="168"/>
      <c r="F1" s="166" t="s">
        <v>217</v>
      </c>
      <c r="G1" s="167"/>
      <c r="H1" s="168"/>
      <c r="I1" s="166" t="s">
        <v>218</v>
      </c>
      <c r="J1" s="167"/>
      <c r="K1" s="168"/>
      <c r="L1" s="166" t="s">
        <v>219</v>
      </c>
      <c r="M1" s="167"/>
      <c r="N1" s="169"/>
    </row>
    <row r="2" spans="1:23" s="3" customFormat="1" ht="13.5" thickBot="1">
      <c r="A2" s="55" t="s">
        <v>0</v>
      </c>
      <c r="B2" s="57" t="s">
        <v>1</v>
      </c>
      <c r="C2" s="25" t="s">
        <v>2</v>
      </c>
      <c r="D2" s="26" t="s">
        <v>3</v>
      </c>
      <c r="E2" s="27" t="s">
        <v>4</v>
      </c>
      <c r="F2" s="109" t="s">
        <v>2</v>
      </c>
      <c r="G2" s="26" t="s">
        <v>3</v>
      </c>
      <c r="H2" s="110" t="s">
        <v>4</v>
      </c>
      <c r="I2" s="109" t="s">
        <v>2</v>
      </c>
      <c r="J2" s="26" t="s">
        <v>3</v>
      </c>
      <c r="K2" s="110" t="s">
        <v>4</v>
      </c>
      <c r="L2" s="159" t="s">
        <v>2</v>
      </c>
      <c r="M2" s="160" t="s">
        <v>3</v>
      </c>
      <c r="N2" s="161" t="s">
        <v>4</v>
      </c>
      <c r="O2" s="24"/>
      <c r="P2" s="24"/>
      <c r="Q2" s="24"/>
      <c r="R2" s="24"/>
      <c r="S2" s="24"/>
      <c r="T2" s="24"/>
      <c r="U2" s="24"/>
      <c r="V2" s="24"/>
      <c r="W2" s="24"/>
    </row>
    <row r="3" spans="1:17" s="38" customFormat="1" ht="13.5" thickTop="1">
      <c r="A3" s="162" t="s">
        <v>14</v>
      </c>
      <c r="B3" s="58" t="s">
        <v>15</v>
      </c>
      <c r="C3" s="74">
        <v>4</v>
      </c>
      <c r="D3" s="36">
        <v>24</v>
      </c>
      <c r="E3" s="86">
        <v>28</v>
      </c>
      <c r="F3" s="111">
        <v>2</v>
      </c>
      <c r="G3" s="36">
        <v>28</v>
      </c>
      <c r="H3" s="112">
        <v>30</v>
      </c>
      <c r="I3" s="111">
        <v>13</v>
      </c>
      <c r="J3" s="36">
        <v>29</v>
      </c>
      <c r="K3" s="112">
        <v>42</v>
      </c>
      <c r="L3" s="95">
        <v>8</v>
      </c>
      <c r="M3" s="36">
        <v>35</v>
      </c>
      <c r="N3" s="46">
        <v>43</v>
      </c>
      <c r="O3" s="37"/>
      <c r="P3" s="37"/>
      <c r="Q3" s="37"/>
    </row>
    <row r="4" spans="1:17" s="38" customFormat="1" ht="12.75">
      <c r="A4" s="163"/>
      <c r="B4" s="59" t="s">
        <v>16</v>
      </c>
      <c r="C4" s="75">
        <v>1</v>
      </c>
      <c r="D4" s="40">
        <v>2</v>
      </c>
      <c r="E4" s="87">
        <v>3</v>
      </c>
      <c r="F4" s="113"/>
      <c r="G4" s="39"/>
      <c r="H4" s="114"/>
      <c r="I4" s="129">
        <v>1</v>
      </c>
      <c r="J4" s="40">
        <v>3</v>
      </c>
      <c r="K4" s="130">
        <v>4</v>
      </c>
      <c r="L4" s="96">
        <v>1</v>
      </c>
      <c r="M4" s="40">
        <v>6</v>
      </c>
      <c r="N4" s="47">
        <v>7</v>
      </c>
      <c r="O4" s="37"/>
      <c r="P4" s="37"/>
      <c r="Q4" s="37"/>
    </row>
    <row r="5" spans="1:17" s="38" customFormat="1" ht="13.5" thickBot="1">
      <c r="A5" s="163"/>
      <c r="B5" s="60" t="s">
        <v>137</v>
      </c>
      <c r="C5" s="76">
        <v>0</v>
      </c>
      <c r="D5" s="41">
        <v>8</v>
      </c>
      <c r="E5" s="88">
        <v>8</v>
      </c>
      <c r="F5" s="115">
        <v>4</v>
      </c>
      <c r="G5" s="41">
        <v>8</v>
      </c>
      <c r="H5" s="116">
        <v>12</v>
      </c>
      <c r="I5" s="115">
        <v>0</v>
      </c>
      <c r="J5" s="41">
        <v>7</v>
      </c>
      <c r="K5" s="116">
        <v>7</v>
      </c>
      <c r="L5" s="97">
        <v>1</v>
      </c>
      <c r="M5" s="41">
        <v>10</v>
      </c>
      <c r="N5" s="48">
        <v>11</v>
      </c>
      <c r="O5" s="37"/>
      <c r="P5" s="37"/>
      <c r="Q5" s="37"/>
    </row>
    <row r="6" spans="1:17" s="44" customFormat="1" ht="13.5" thickBot="1">
      <c r="A6" s="164"/>
      <c r="B6" s="61" t="s">
        <v>10</v>
      </c>
      <c r="C6" s="77">
        <v>5</v>
      </c>
      <c r="D6" s="42">
        <v>34</v>
      </c>
      <c r="E6" s="89">
        <v>39</v>
      </c>
      <c r="F6" s="117">
        <v>6</v>
      </c>
      <c r="G6" s="42">
        <v>36</v>
      </c>
      <c r="H6" s="118">
        <v>42</v>
      </c>
      <c r="I6" s="117">
        <v>14</v>
      </c>
      <c r="J6" s="42">
        <v>39</v>
      </c>
      <c r="K6" s="118">
        <v>53</v>
      </c>
      <c r="L6" s="98">
        <v>10</v>
      </c>
      <c r="M6" s="42">
        <v>51</v>
      </c>
      <c r="N6" s="42">
        <v>61</v>
      </c>
      <c r="O6" s="43"/>
      <c r="P6" s="43"/>
      <c r="Q6" s="43"/>
    </row>
    <row r="7" spans="1:17" ht="13.5" thickTop="1">
      <c r="A7" s="165" t="s">
        <v>17</v>
      </c>
      <c r="B7" s="62" t="s">
        <v>18</v>
      </c>
      <c r="C7" s="78">
        <v>17</v>
      </c>
      <c r="D7" s="29">
        <v>13</v>
      </c>
      <c r="E7" s="90">
        <v>30</v>
      </c>
      <c r="F7" s="119">
        <v>41</v>
      </c>
      <c r="G7" s="29">
        <v>15</v>
      </c>
      <c r="H7" s="120">
        <v>56</v>
      </c>
      <c r="I7" s="119">
        <v>39</v>
      </c>
      <c r="J7" s="29">
        <v>24</v>
      </c>
      <c r="K7" s="120">
        <v>63</v>
      </c>
      <c r="L7" s="99">
        <v>26</v>
      </c>
      <c r="M7" s="29">
        <v>21</v>
      </c>
      <c r="N7" s="49">
        <v>47</v>
      </c>
      <c r="O7" s="14"/>
      <c r="P7" s="14"/>
      <c r="Q7" s="14"/>
    </row>
    <row r="8" spans="1:17" ht="12.75">
      <c r="A8" s="163"/>
      <c r="B8" s="56" t="s">
        <v>19</v>
      </c>
      <c r="C8" s="73">
        <v>23</v>
      </c>
      <c r="D8" s="21">
        <v>8</v>
      </c>
      <c r="E8" s="85">
        <v>31</v>
      </c>
      <c r="F8" s="121">
        <v>16</v>
      </c>
      <c r="G8" s="21">
        <v>7</v>
      </c>
      <c r="H8" s="122">
        <v>23</v>
      </c>
      <c r="I8" s="121">
        <v>18</v>
      </c>
      <c r="J8" s="21">
        <v>17</v>
      </c>
      <c r="K8" s="122">
        <v>35</v>
      </c>
      <c r="L8" s="100">
        <v>22</v>
      </c>
      <c r="M8" s="21">
        <v>4</v>
      </c>
      <c r="N8" s="22">
        <v>26</v>
      </c>
      <c r="O8" s="14"/>
      <c r="P8" s="14"/>
      <c r="Q8" s="14"/>
    </row>
    <row r="9" spans="1:17" ht="12.75">
      <c r="A9" s="163"/>
      <c r="B9" s="56" t="s">
        <v>187</v>
      </c>
      <c r="C9" s="73">
        <v>0</v>
      </c>
      <c r="D9" s="21">
        <v>0</v>
      </c>
      <c r="E9" s="85">
        <v>0</v>
      </c>
      <c r="F9" s="121">
        <v>17</v>
      </c>
      <c r="G9" s="21">
        <v>14</v>
      </c>
      <c r="H9" s="122">
        <v>31</v>
      </c>
      <c r="I9" s="121">
        <v>3</v>
      </c>
      <c r="J9" s="21">
        <v>1</v>
      </c>
      <c r="K9" s="122">
        <v>4</v>
      </c>
      <c r="L9" s="100">
        <v>1</v>
      </c>
      <c r="M9" s="21">
        <v>1</v>
      </c>
      <c r="N9" s="22">
        <v>2</v>
      </c>
      <c r="O9" s="14"/>
      <c r="P9" s="14"/>
      <c r="Q9" s="14"/>
    </row>
    <row r="10" spans="1:17" ht="12.75">
      <c r="A10" s="163"/>
      <c r="B10" s="56" t="s">
        <v>138</v>
      </c>
      <c r="C10" s="73">
        <v>0</v>
      </c>
      <c r="D10" s="21">
        <v>0</v>
      </c>
      <c r="E10" s="85">
        <v>0</v>
      </c>
      <c r="F10" s="121">
        <v>0</v>
      </c>
      <c r="G10" s="21">
        <v>0</v>
      </c>
      <c r="H10" s="122">
        <v>0</v>
      </c>
      <c r="I10" s="121">
        <v>9</v>
      </c>
      <c r="J10" s="21">
        <v>10</v>
      </c>
      <c r="K10" s="122">
        <v>19</v>
      </c>
      <c r="L10" s="100">
        <v>10</v>
      </c>
      <c r="M10" s="21">
        <v>5</v>
      </c>
      <c r="N10" s="22">
        <v>15</v>
      </c>
      <c r="O10" s="14"/>
      <c r="P10" s="14"/>
      <c r="Q10" s="14"/>
    </row>
    <row r="11" spans="1:17" ht="13.5" thickBot="1">
      <c r="A11" s="163"/>
      <c r="B11" s="63" t="s">
        <v>203</v>
      </c>
      <c r="C11" s="79">
        <v>0</v>
      </c>
      <c r="D11" s="30">
        <v>0</v>
      </c>
      <c r="E11" s="91">
        <v>0</v>
      </c>
      <c r="F11" s="123">
        <v>0</v>
      </c>
      <c r="G11" s="30">
        <v>0</v>
      </c>
      <c r="H11" s="124">
        <v>0</v>
      </c>
      <c r="I11" s="123">
        <v>0</v>
      </c>
      <c r="J11" s="30">
        <v>0</v>
      </c>
      <c r="K11" s="124">
        <v>0</v>
      </c>
      <c r="L11" s="101">
        <v>13</v>
      </c>
      <c r="M11" s="30">
        <v>6</v>
      </c>
      <c r="N11" s="50">
        <v>19</v>
      </c>
      <c r="O11" s="14"/>
      <c r="P11" s="14"/>
      <c r="Q11" s="14"/>
    </row>
    <row r="12" spans="1:17" s="1" customFormat="1" ht="13.5" thickBot="1">
      <c r="A12" s="164"/>
      <c r="B12" s="64" t="s">
        <v>10</v>
      </c>
      <c r="C12" s="80">
        <v>40</v>
      </c>
      <c r="D12" s="28">
        <v>21</v>
      </c>
      <c r="E12" s="92">
        <v>61</v>
      </c>
      <c r="F12" s="125">
        <v>74</v>
      </c>
      <c r="G12" s="28">
        <v>36</v>
      </c>
      <c r="H12" s="126">
        <v>110</v>
      </c>
      <c r="I12" s="125">
        <v>69</v>
      </c>
      <c r="J12" s="28">
        <v>52</v>
      </c>
      <c r="K12" s="126">
        <v>121</v>
      </c>
      <c r="L12" s="102">
        <v>72</v>
      </c>
      <c r="M12" s="28">
        <v>37</v>
      </c>
      <c r="N12" s="28">
        <v>109</v>
      </c>
      <c r="O12" s="15"/>
      <c r="P12" s="15"/>
      <c r="Q12" s="15"/>
    </row>
    <row r="13" spans="1:17" ht="13.5" thickTop="1">
      <c r="A13" s="165" t="s">
        <v>222</v>
      </c>
      <c r="B13" s="62" t="s">
        <v>117</v>
      </c>
      <c r="C13" s="78">
        <v>2</v>
      </c>
      <c r="D13" s="29">
        <v>0</v>
      </c>
      <c r="E13" s="90">
        <v>2</v>
      </c>
      <c r="F13" s="119">
        <v>0</v>
      </c>
      <c r="G13" s="29">
        <v>0</v>
      </c>
      <c r="H13" s="120">
        <v>0</v>
      </c>
      <c r="I13" s="119">
        <v>38</v>
      </c>
      <c r="J13" s="29">
        <v>41</v>
      </c>
      <c r="K13" s="120">
        <v>79</v>
      </c>
      <c r="L13" s="99">
        <v>0</v>
      </c>
      <c r="M13" s="29">
        <v>0</v>
      </c>
      <c r="N13" s="49">
        <v>0</v>
      </c>
      <c r="O13" s="14"/>
      <c r="P13" s="14"/>
      <c r="Q13" s="14"/>
    </row>
    <row r="14" spans="1:17" ht="12.75">
      <c r="A14" s="163"/>
      <c r="B14" s="56" t="s">
        <v>119</v>
      </c>
      <c r="C14" s="73">
        <v>0</v>
      </c>
      <c r="D14" s="21">
        <v>1</v>
      </c>
      <c r="E14" s="85">
        <v>1</v>
      </c>
      <c r="F14" s="121">
        <v>0</v>
      </c>
      <c r="G14" s="21">
        <v>0</v>
      </c>
      <c r="H14" s="122">
        <v>0</v>
      </c>
      <c r="I14" s="121">
        <v>0</v>
      </c>
      <c r="J14" s="21">
        <v>0</v>
      </c>
      <c r="K14" s="122">
        <v>0</v>
      </c>
      <c r="L14" s="100">
        <v>0</v>
      </c>
      <c r="M14" s="21">
        <v>0</v>
      </c>
      <c r="N14" s="22">
        <v>0</v>
      </c>
      <c r="O14" s="14"/>
      <c r="P14" s="14"/>
      <c r="Q14" s="14"/>
    </row>
    <row r="15" spans="1:17" ht="13.5" thickBot="1">
      <c r="A15" s="163"/>
      <c r="B15" s="63" t="s">
        <v>164</v>
      </c>
      <c r="C15" s="79">
        <v>0</v>
      </c>
      <c r="D15" s="30">
        <v>0</v>
      </c>
      <c r="E15" s="91">
        <v>0</v>
      </c>
      <c r="F15" s="123">
        <v>1</v>
      </c>
      <c r="G15" s="30">
        <v>0</v>
      </c>
      <c r="H15" s="124">
        <v>1</v>
      </c>
      <c r="I15" s="123">
        <v>0</v>
      </c>
      <c r="J15" s="30">
        <v>0</v>
      </c>
      <c r="K15" s="124">
        <v>0</v>
      </c>
      <c r="L15" s="101">
        <v>22</v>
      </c>
      <c r="M15" s="30">
        <v>10</v>
      </c>
      <c r="N15" s="50">
        <v>32</v>
      </c>
      <c r="O15" s="14"/>
      <c r="P15" s="14"/>
      <c r="Q15" s="14"/>
    </row>
    <row r="16" spans="1:17" s="1" customFormat="1" ht="13.5" thickBot="1">
      <c r="A16" s="164"/>
      <c r="B16" s="64" t="s">
        <v>10</v>
      </c>
      <c r="C16" s="80">
        <v>2</v>
      </c>
      <c r="D16" s="28">
        <v>1</v>
      </c>
      <c r="E16" s="92">
        <v>3</v>
      </c>
      <c r="F16" s="125">
        <v>1</v>
      </c>
      <c r="G16" s="28">
        <v>0</v>
      </c>
      <c r="H16" s="126">
        <v>1</v>
      </c>
      <c r="I16" s="125">
        <v>38</v>
      </c>
      <c r="J16" s="28">
        <v>41</v>
      </c>
      <c r="K16" s="126">
        <v>79</v>
      </c>
      <c r="L16" s="102">
        <v>22</v>
      </c>
      <c r="M16" s="28">
        <v>10</v>
      </c>
      <c r="N16" s="28">
        <v>32</v>
      </c>
      <c r="O16" s="15"/>
      <c r="P16" s="15"/>
      <c r="Q16" s="15"/>
    </row>
    <row r="17" spans="1:17" s="1" customFormat="1" ht="14.25" thickBot="1" thickTop="1">
      <c r="A17" s="165" t="s">
        <v>132</v>
      </c>
      <c r="B17" s="65" t="s">
        <v>133</v>
      </c>
      <c r="C17" s="81">
        <v>0</v>
      </c>
      <c r="D17" s="31">
        <v>0</v>
      </c>
      <c r="E17" s="93">
        <v>0</v>
      </c>
      <c r="F17" s="127">
        <v>5</v>
      </c>
      <c r="G17" s="32">
        <v>8</v>
      </c>
      <c r="H17" s="128">
        <v>13</v>
      </c>
      <c r="I17" s="127">
        <v>2</v>
      </c>
      <c r="J17" s="32">
        <v>2</v>
      </c>
      <c r="K17" s="128">
        <v>4</v>
      </c>
      <c r="L17" s="103">
        <v>9</v>
      </c>
      <c r="M17" s="32">
        <v>4</v>
      </c>
      <c r="N17" s="51">
        <v>13</v>
      </c>
      <c r="O17" s="15"/>
      <c r="P17" s="15"/>
      <c r="Q17" s="15"/>
    </row>
    <row r="18" spans="1:17" s="1" customFormat="1" ht="13.5" thickBot="1">
      <c r="A18" s="164"/>
      <c r="B18" s="64" t="s">
        <v>10</v>
      </c>
      <c r="C18" s="80">
        <v>0</v>
      </c>
      <c r="D18" s="28">
        <v>0</v>
      </c>
      <c r="E18" s="92">
        <v>0</v>
      </c>
      <c r="F18" s="125">
        <v>5</v>
      </c>
      <c r="G18" s="28">
        <v>8</v>
      </c>
      <c r="H18" s="126">
        <v>13</v>
      </c>
      <c r="I18" s="125">
        <v>2</v>
      </c>
      <c r="J18" s="28">
        <v>2</v>
      </c>
      <c r="K18" s="126">
        <v>4</v>
      </c>
      <c r="L18" s="102">
        <v>9</v>
      </c>
      <c r="M18" s="28">
        <v>4</v>
      </c>
      <c r="N18" s="28">
        <v>13</v>
      </c>
      <c r="O18" s="15"/>
      <c r="P18" s="15"/>
      <c r="Q18" s="15"/>
    </row>
    <row r="19" spans="1:17" s="44" customFormat="1" ht="13.5" thickTop="1">
      <c r="A19" s="162" t="s">
        <v>134</v>
      </c>
      <c r="B19" s="66" t="s">
        <v>135</v>
      </c>
      <c r="C19" s="74">
        <v>0</v>
      </c>
      <c r="D19" s="36">
        <v>0</v>
      </c>
      <c r="E19" s="86">
        <v>0</v>
      </c>
      <c r="F19" s="111">
        <v>0</v>
      </c>
      <c r="G19" s="36">
        <v>2</v>
      </c>
      <c r="H19" s="112">
        <v>2</v>
      </c>
      <c r="I19" s="111">
        <v>2</v>
      </c>
      <c r="J19" s="36">
        <v>1</v>
      </c>
      <c r="K19" s="112">
        <v>3</v>
      </c>
      <c r="L19" s="95">
        <v>0</v>
      </c>
      <c r="M19" s="36">
        <v>0</v>
      </c>
      <c r="N19" s="46">
        <v>0</v>
      </c>
      <c r="O19" s="43"/>
      <c r="P19" s="43"/>
      <c r="Q19" s="43"/>
    </row>
    <row r="20" spans="1:17" s="44" customFormat="1" ht="13.5" thickBot="1">
      <c r="A20" s="163"/>
      <c r="B20" s="67" t="s">
        <v>136</v>
      </c>
      <c r="C20" s="76">
        <v>0</v>
      </c>
      <c r="D20" s="41">
        <v>0</v>
      </c>
      <c r="E20" s="88">
        <v>0</v>
      </c>
      <c r="F20" s="115">
        <v>3</v>
      </c>
      <c r="G20" s="41">
        <v>1</v>
      </c>
      <c r="H20" s="116">
        <v>4</v>
      </c>
      <c r="I20" s="115">
        <v>3</v>
      </c>
      <c r="J20" s="41">
        <v>6</v>
      </c>
      <c r="K20" s="116">
        <v>9</v>
      </c>
      <c r="L20" s="97">
        <v>4</v>
      </c>
      <c r="M20" s="41">
        <v>6</v>
      </c>
      <c r="N20" s="48">
        <v>10</v>
      </c>
      <c r="O20" s="43"/>
      <c r="P20" s="43"/>
      <c r="Q20" s="43"/>
    </row>
    <row r="21" spans="1:17" s="44" customFormat="1" ht="13.5" thickBot="1">
      <c r="A21" s="164"/>
      <c r="B21" s="61" t="s">
        <v>10</v>
      </c>
      <c r="C21" s="77">
        <v>0</v>
      </c>
      <c r="D21" s="42">
        <v>0</v>
      </c>
      <c r="E21" s="89">
        <v>0</v>
      </c>
      <c r="F21" s="117">
        <v>3</v>
      </c>
      <c r="G21" s="42">
        <v>3</v>
      </c>
      <c r="H21" s="118">
        <v>6</v>
      </c>
      <c r="I21" s="117">
        <v>5</v>
      </c>
      <c r="J21" s="42">
        <v>7</v>
      </c>
      <c r="K21" s="118">
        <v>12</v>
      </c>
      <c r="L21" s="98">
        <v>4</v>
      </c>
      <c r="M21" s="42">
        <v>6</v>
      </c>
      <c r="N21" s="42">
        <v>10</v>
      </c>
      <c r="O21" s="43"/>
      <c r="P21" s="43"/>
      <c r="Q21" s="43"/>
    </row>
    <row r="22" spans="1:17" ht="13.5" thickTop="1">
      <c r="A22" s="165" t="s">
        <v>51</v>
      </c>
      <c r="B22" s="62" t="s">
        <v>52</v>
      </c>
      <c r="C22" s="78">
        <v>11</v>
      </c>
      <c r="D22" s="29">
        <v>8</v>
      </c>
      <c r="E22" s="90">
        <v>19</v>
      </c>
      <c r="F22" s="119">
        <v>7</v>
      </c>
      <c r="G22" s="29">
        <v>8</v>
      </c>
      <c r="H22" s="120">
        <v>15</v>
      </c>
      <c r="I22" s="119">
        <v>10</v>
      </c>
      <c r="J22" s="29">
        <v>11</v>
      </c>
      <c r="K22" s="120">
        <v>21</v>
      </c>
      <c r="L22" s="99">
        <v>11</v>
      </c>
      <c r="M22" s="29">
        <v>13</v>
      </c>
      <c r="N22" s="49">
        <v>24</v>
      </c>
      <c r="O22" s="14"/>
      <c r="P22" s="14"/>
      <c r="Q22" s="14"/>
    </row>
    <row r="23" spans="1:17" ht="12.75">
      <c r="A23" s="163"/>
      <c r="B23" s="56" t="s">
        <v>53</v>
      </c>
      <c r="C23" s="73">
        <v>2</v>
      </c>
      <c r="D23" s="21">
        <v>0</v>
      </c>
      <c r="E23" s="85">
        <v>2</v>
      </c>
      <c r="F23" s="121">
        <v>0</v>
      </c>
      <c r="G23" s="21">
        <v>0</v>
      </c>
      <c r="H23" s="122">
        <v>0</v>
      </c>
      <c r="I23" s="121">
        <v>5</v>
      </c>
      <c r="J23" s="21">
        <v>8</v>
      </c>
      <c r="K23" s="122">
        <v>13</v>
      </c>
      <c r="L23" s="100">
        <v>0</v>
      </c>
      <c r="M23" s="21">
        <v>0</v>
      </c>
      <c r="N23" s="22">
        <v>0</v>
      </c>
      <c r="O23" s="14"/>
      <c r="P23" s="14"/>
      <c r="Q23" s="14"/>
    </row>
    <row r="24" spans="1:17" ht="12.75">
      <c r="A24" s="163"/>
      <c r="B24" s="56" t="s">
        <v>55</v>
      </c>
      <c r="C24" s="73">
        <v>1</v>
      </c>
      <c r="D24" s="21">
        <v>1</v>
      </c>
      <c r="E24" s="85">
        <v>2</v>
      </c>
      <c r="F24" s="121">
        <v>4</v>
      </c>
      <c r="G24" s="21">
        <v>2</v>
      </c>
      <c r="H24" s="122">
        <v>6</v>
      </c>
      <c r="I24" s="121">
        <v>0</v>
      </c>
      <c r="J24" s="21">
        <v>0</v>
      </c>
      <c r="K24" s="122">
        <v>0</v>
      </c>
      <c r="L24" s="100">
        <v>12</v>
      </c>
      <c r="M24" s="21">
        <v>8</v>
      </c>
      <c r="N24" s="22">
        <v>20</v>
      </c>
      <c r="O24" s="14"/>
      <c r="P24" s="14"/>
      <c r="Q24" s="14"/>
    </row>
    <row r="25" spans="1:17" ht="13.5" thickBot="1">
      <c r="A25" s="163"/>
      <c r="B25" s="63" t="s">
        <v>54</v>
      </c>
      <c r="C25" s="79">
        <v>0</v>
      </c>
      <c r="D25" s="30">
        <v>1</v>
      </c>
      <c r="E25" s="91">
        <v>1</v>
      </c>
      <c r="F25" s="123">
        <v>0</v>
      </c>
      <c r="G25" s="30">
        <v>0</v>
      </c>
      <c r="H25" s="124">
        <v>0</v>
      </c>
      <c r="I25" s="123">
        <v>0</v>
      </c>
      <c r="J25" s="30">
        <v>0</v>
      </c>
      <c r="K25" s="124">
        <v>0</v>
      </c>
      <c r="L25" s="101">
        <v>0</v>
      </c>
      <c r="M25" s="30">
        <v>0</v>
      </c>
      <c r="N25" s="50">
        <v>0</v>
      </c>
      <c r="O25" s="14"/>
      <c r="P25" s="14"/>
      <c r="Q25" s="14"/>
    </row>
    <row r="26" spans="1:17" s="1" customFormat="1" ht="13.5" thickBot="1">
      <c r="A26" s="164"/>
      <c r="B26" s="64" t="s">
        <v>10</v>
      </c>
      <c r="C26" s="80">
        <v>14</v>
      </c>
      <c r="D26" s="28">
        <v>10</v>
      </c>
      <c r="E26" s="92">
        <v>24</v>
      </c>
      <c r="F26" s="125">
        <v>11</v>
      </c>
      <c r="G26" s="28">
        <v>10</v>
      </c>
      <c r="H26" s="126">
        <v>21</v>
      </c>
      <c r="I26" s="125">
        <v>15</v>
      </c>
      <c r="J26" s="28">
        <v>19</v>
      </c>
      <c r="K26" s="126">
        <v>34</v>
      </c>
      <c r="L26" s="102">
        <v>23</v>
      </c>
      <c r="M26" s="28">
        <v>21</v>
      </c>
      <c r="N26" s="28">
        <v>44</v>
      </c>
      <c r="O26" s="15"/>
      <c r="P26" s="15"/>
      <c r="Q26" s="15"/>
    </row>
    <row r="27" spans="1:17" s="38" customFormat="1" ht="13.5" thickTop="1">
      <c r="A27" s="162" t="s">
        <v>8</v>
      </c>
      <c r="B27" s="58" t="s">
        <v>9</v>
      </c>
      <c r="C27" s="74">
        <v>6</v>
      </c>
      <c r="D27" s="36">
        <v>20</v>
      </c>
      <c r="E27" s="86">
        <v>26</v>
      </c>
      <c r="F27" s="111">
        <v>13</v>
      </c>
      <c r="G27" s="36">
        <v>23</v>
      </c>
      <c r="H27" s="112">
        <v>36</v>
      </c>
      <c r="I27" s="111">
        <v>9</v>
      </c>
      <c r="J27" s="36">
        <v>9</v>
      </c>
      <c r="K27" s="112">
        <v>18</v>
      </c>
      <c r="L27" s="95">
        <v>10</v>
      </c>
      <c r="M27" s="36">
        <v>26</v>
      </c>
      <c r="N27" s="46">
        <v>36</v>
      </c>
      <c r="O27" s="37"/>
      <c r="P27" s="37"/>
      <c r="Q27" s="37"/>
    </row>
    <row r="28" spans="1:17" s="38" customFormat="1" ht="12.75">
      <c r="A28" s="163"/>
      <c r="B28" s="59" t="s">
        <v>188</v>
      </c>
      <c r="C28" s="75">
        <v>0</v>
      </c>
      <c r="D28" s="40">
        <v>0</v>
      </c>
      <c r="E28" s="87">
        <v>0</v>
      </c>
      <c r="F28" s="129">
        <v>0</v>
      </c>
      <c r="G28" s="40">
        <v>0</v>
      </c>
      <c r="H28" s="130">
        <v>0</v>
      </c>
      <c r="I28" s="129">
        <v>2</v>
      </c>
      <c r="J28" s="40">
        <v>11</v>
      </c>
      <c r="K28" s="130">
        <v>13</v>
      </c>
      <c r="L28" s="96">
        <v>0</v>
      </c>
      <c r="M28" s="40">
        <v>0</v>
      </c>
      <c r="N28" s="47">
        <v>0</v>
      </c>
      <c r="O28" s="37"/>
      <c r="P28" s="37"/>
      <c r="Q28" s="37"/>
    </row>
    <row r="29" spans="1:17" s="38" customFormat="1" ht="12.75">
      <c r="A29" s="163"/>
      <c r="B29" s="59" t="s">
        <v>204</v>
      </c>
      <c r="C29" s="75">
        <v>0</v>
      </c>
      <c r="D29" s="40">
        <v>0</v>
      </c>
      <c r="E29" s="87">
        <v>0</v>
      </c>
      <c r="F29" s="129">
        <v>0</v>
      </c>
      <c r="G29" s="40">
        <v>0</v>
      </c>
      <c r="H29" s="130">
        <v>0</v>
      </c>
      <c r="I29" s="129">
        <v>0</v>
      </c>
      <c r="J29" s="40">
        <v>0</v>
      </c>
      <c r="K29" s="130">
        <v>0</v>
      </c>
      <c r="L29" s="96">
        <v>2</v>
      </c>
      <c r="M29" s="40">
        <v>27</v>
      </c>
      <c r="N29" s="47">
        <v>29</v>
      </c>
      <c r="O29" s="37"/>
      <c r="P29" s="37"/>
      <c r="Q29" s="37"/>
    </row>
    <row r="30" spans="1:17" s="38" customFormat="1" ht="13.5" thickBot="1">
      <c r="A30" s="163"/>
      <c r="B30" s="60" t="s">
        <v>205</v>
      </c>
      <c r="C30" s="76">
        <v>0</v>
      </c>
      <c r="D30" s="41">
        <v>0</v>
      </c>
      <c r="E30" s="88">
        <v>0</v>
      </c>
      <c r="F30" s="115">
        <v>0</v>
      </c>
      <c r="G30" s="41">
        <v>0</v>
      </c>
      <c r="H30" s="116">
        <v>0</v>
      </c>
      <c r="I30" s="115">
        <v>0</v>
      </c>
      <c r="J30" s="41">
        <v>0</v>
      </c>
      <c r="K30" s="116">
        <v>0</v>
      </c>
      <c r="L30" s="97">
        <v>0</v>
      </c>
      <c r="M30" s="41">
        <v>1</v>
      </c>
      <c r="N30" s="48">
        <v>1</v>
      </c>
      <c r="O30" s="37"/>
      <c r="P30" s="37"/>
      <c r="Q30" s="37"/>
    </row>
    <row r="31" spans="1:17" s="44" customFormat="1" ht="13.5" thickBot="1">
      <c r="A31" s="164"/>
      <c r="B31" s="61" t="s">
        <v>10</v>
      </c>
      <c r="C31" s="77">
        <v>6</v>
      </c>
      <c r="D31" s="42">
        <v>20</v>
      </c>
      <c r="E31" s="89">
        <v>26</v>
      </c>
      <c r="F31" s="117">
        <v>13</v>
      </c>
      <c r="G31" s="42">
        <v>23</v>
      </c>
      <c r="H31" s="118">
        <v>36</v>
      </c>
      <c r="I31" s="117">
        <v>11</v>
      </c>
      <c r="J31" s="42">
        <v>20</v>
      </c>
      <c r="K31" s="118">
        <v>31</v>
      </c>
      <c r="L31" s="98">
        <v>12</v>
      </c>
      <c r="M31" s="42">
        <v>54</v>
      </c>
      <c r="N31" s="42">
        <v>66</v>
      </c>
      <c r="O31" s="43"/>
      <c r="P31" s="43"/>
      <c r="Q31" s="43"/>
    </row>
    <row r="32" spans="1:17" ht="13.5" thickTop="1">
      <c r="A32" s="165" t="s">
        <v>11</v>
      </c>
      <c r="B32" s="62" t="s">
        <v>7</v>
      </c>
      <c r="C32" s="78">
        <v>12</v>
      </c>
      <c r="D32" s="29">
        <v>10</v>
      </c>
      <c r="E32" s="90">
        <v>22</v>
      </c>
      <c r="F32" s="119">
        <v>42</v>
      </c>
      <c r="G32" s="29">
        <v>11</v>
      </c>
      <c r="H32" s="120">
        <v>53</v>
      </c>
      <c r="I32" s="119">
        <v>9</v>
      </c>
      <c r="J32" s="29">
        <v>3</v>
      </c>
      <c r="K32" s="120">
        <v>12</v>
      </c>
      <c r="L32" s="99">
        <v>29</v>
      </c>
      <c r="M32" s="29">
        <v>5</v>
      </c>
      <c r="N32" s="49">
        <v>34</v>
      </c>
      <c r="O32" s="14"/>
      <c r="P32" s="14"/>
      <c r="Q32" s="14"/>
    </row>
    <row r="33" spans="1:17" ht="12.75">
      <c r="A33" s="163"/>
      <c r="B33" s="56" t="s">
        <v>12</v>
      </c>
      <c r="C33" s="73">
        <v>101</v>
      </c>
      <c r="D33" s="21">
        <v>46</v>
      </c>
      <c r="E33" s="85">
        <v>147</v>
      </c>
      <c r="F33" s="121">
        <v>70</v>
      </c>
      <c r="G33" s="21">
        <v>39</v>
      </c>
      <c r="H33" s="122">
        <v>109</v>
      </c>
      <c r="I33" s="121">
        <v>90</v>
      </c>
      <c r="J33" s="21">
        <v>43</v>
      </c>
      <c r="K33" s="122">
        <v>133</v>
      </c>
      <c r="L33" s="100">
        <v>98</v>
      </c>
      <c r="M33" s="21">
        <v>53</v>
      </c>
      <c r="N33" s="22">
        <v>151</v>
      </c>
      <c r="O33" s="14"/>
      <c r="P33" s="14"/>
      <c r="Q33" s="14"/>
    </row>
    <row r="34" spans="1:17" ht="12.75">
      <c r="A34" s="163"/>
      <c r="B34" s="56" t="s">
        <v>13</v>
      </c>
      <c r="C34" s="73">
        <v>2</v>
      </c>
      <c r="D34" s="21">
        <v>4</v>
      </c>
      <c r="E34" s="85">
        <v>6</v>
      </c>
      <c r="F34" s="121">
        <v>0</v>
      </c>
      <c r="G34" s="21">
        <v>0</v>
      </c>
      <c r="H34" s="122">
        <v>0</v>
      </c>
      <c r="I34" s="121">
        <v>0</v>
      </c>
      <c r="J34" s="21">
        <v>0</v>
      </c>
      <c r="K34" s="122">
        <v>0</v>
      </c>
      <c r="L34" s="100">
        <v>0</v>
      </c>
      <c r="M34" s="21">
        <v>0</v>
      </c>
      <c r="N34" s="22">
        <v>0</v>
      </c>
      <c r="O34" s="14"/>
      <c r="P34" s="14"/>
      <c r="Q34" s="14"/>
    </row>
    <row r="35" spans="1:17" ht="12.75">
      <c r="A35" s="163"/>
      <c r="B35" s="56" t="s">
        <v>165</v>
      </c>
      <c r="C35" s="73">
        <v>0</v>
      </c>
      <c r="D35" s="21">
        <v>0</v>
      </c>
      <c r="E35" s="85">
        <v>0</v>
      </c>
      <c r="F35" s="121">
        <v>0</v>
      </c>
      <c r="G35" s="21">
        <v>1</v>
      </c>
      <c r="H35" s="122">
        <v>1</v>
      </c>
      <c r="I35" s="121">
        <v>0</v>
      </c>
      <c r="J35" s="21">
        <v>0</v>
      </c>
      <c r="K35" s="122">
        <v>0</v>
      </c>
      <c r="L35" s="100">
        <v>0</v>
      </c>
      <c r="M35" s="21">
        <v>0</v>
      </c>
      <c r="N35" s="22">
        <v>0</v>
      </c>
      <c r="O35" s="14"/>
      <c r="P35" s="14"/>
      <c r="Q35" s="14"/>
    </row>
    <row r="36" spans="1:17" ht="12.75">
      <c r="A36" s="163"/>
      <c r="B36" s="56" t="s">
        <v>166</v>
      </c>
      <c r="C36" s="73">
        <v>0</v>
      </c>
      <c r="D36" s="21">
        <v>0</v>
      </c>
      <c r="E36" s="85">
        <v>0</v>
      </c>
      <c r="F36" s="121">
        <v>0</v>
      </c>
      <c r="G36" s="21">
        <v>1</v>
      </c>
      <c r="H36" s="122">
        <v>1</v>
      </c>
      <c r="I36" s="121">
        <v>0</v>
      </c>
      <c r="J36" s="21">
        <v>2</v>
      </c>
      <c r="K36" s="122">
        <v>2</v>
      </c>
      <c r="L36" s="100">
        <v>0</v>
      </c>
      <c r="M36" s="21">
        <v>1</v>
      </c>
      <c r="N36" s="22">
        <v>1</v>
      </c>
      <c r="O36" s="14"/>
      <c r="P36" s="14"/>
      <c r="Q36" s="14"/>
    </row>
    <row r="37" spans="1:17" ht="12.75">
      <c r="A37" s="163"/>
      <c r="B37" s="56" t="s">
        <v>138</v>
      </c>
      <c r="C37" s="73">
        <v>8</v>
      </c>
      <c r="D37" s="21">
        <v>9</v>
      </c>
      <c r="E37" s="85">
        <v>17</v>
      </c>
      <c r="F37" s="121">
        <v>19</v>
      </c>
      <c r="G37" s="21">
        <v>12</v>
      </c>
      <c r="H37" s="122">
        <v>31</v>
      </c>
      <c r="I37" s="121">
        <v>28</v>
      </c>
      <c r="J37" s="21">
        <v>12</v>
      </c>
      <c r="K37" s="122">
        <v>40</v>
      </c>
      <c r="L37" s="100">
        <v>14</v>
      </c>
      <c r="M37" s="21">
        <v>13</v>
      </c>
      <c r="N37" s="22">
        <v>27</v>
      </c>
      <c r="O37" s="14"/>
      <c r="P37" s="14"/>
      <c r="Q37" s="14"/>
    </row>
    <row r="38" spans="1:17" ht="12.75">
      <c r="A38" s="163"/>
      <c r="B38" s="56" t="s">
        <v>139</v>
      </c>
      <c r="C38" s="73">
        <v>1</v>
      </c>
      <c r="D38" s="21">
        <v>0</v>
      </c>
      <c r="E38" s="85">
        <v>1</v>
      </c>
      <c r="F38" s="121">
        <v>0</v>
      </c>
      <c r="G38" s="21">
        <v>0</v>
      </c>
      <c r="H38" s="122">
        <v>0</v>
      </c>
      <c r="I38" s="121">
        <v>0</v>
      </c>
      <c r="J38" s="21">
        <v>0</v>
      </c>
      <c r="K38" s="122">
        <v>0</v>
      </c>
      <c r="L38" s="100">
        <v>0</v>
      </c>
      <c r="M38" s="21">
        <v>0</v>
      </c>
      <c r="N38" s="22">
        <v>0</v>
      </c>
      <c r="O38" s="14"/>
      <c r="P38" s="14"/>
      <c r="Q38" s="14"/>
    </row>
    <row r="39" spans="1:17" ht="13.5" thickBot="1">
      <c r="A39" s="163"/>
      <c r="B39" s="63" t="s">
        <v>206</v>
      </c>
      <c r="C39" s="79">
        <v>0</v>
      </c>
      <c r="D39" s="30">
        <v>0</v>
      </c>
      <c r="E39" s="91">
        <v>0</v>
      </c>
      <c r="F39" s="123">
        <v>0</v>
      </c>
      <c r="G39" s="30">
        <v>0</v>
      </c>
      <c r="H39" s="124">
        <v>0</v>
      </c>
      <c r="I39" s="123">
        <v>0</v>
      </c>
      <c r="J39" s="30">
        <v>0</v>
      </c>
      <c r="K39" s="124">
        <v>0</v>
      </c>
      <c r="L39" s="101">
        <v>32</v>
      </c>
      <c r="M39" s="30">
        <v>12</v>
      </c>
      <c r="N39" s="50">
        <v>44</v>
      </c>
      <c r="O39" s="14"/>
      <c r="P39" s="14"/>
      <c r="Q39" s="14"/>
    </row>
    <row r="40" spans="1:17" s="1" customFormat="1" ht="13.5" thickBot="1">
      <c r="A40" s="164"/>
      <c r="B40" s="64" t="s">
        <v>10</v>
      </c>
      <c r="C40" s="80">
        <v>124</v>
      </c>
      <c r="D40" s="28">
        <v>69</v>
      </c>
      <c r="E40" s="92">
        <v>193</v>
      </c>
      <c r="F40" s="125">
        <v>131</v>
      </c>
      <c r="G40" s="28">
        <v>64</v>
      </c>
      <c r="H40" s="126">
        <v>195</v>
      </c>
      <c r="I40" s="125">
        <v>127</v>
      </c>
      <c r="J40" s="28">
        <v>60</v>
      </c>
      <c r="K40" s="126">
        <v>187</v>
      </c>
      <c r="L40" s="102">
        <v>173</v>
      </c>
      <c r="M40" s="28">
        <v>84</v>
      </c>
      <c r="N40" s="28">
        <v>257</v>
      </c>
      <c r="O40" s="15"/>
      <c r="P40" s="15"/>
      <c r="Q40" s="15"/>
    </row>
    <row r="41" spans="1:17" s="38" customFormat="1" ht="14.25" thickBot="1" thickTop="1">
      <c r="A41" s="162" t="s">
        <v>21</v>
      </c>
      <c r="B41" s="68" t="s">
        <v>167</v>
      </c>
      <c r="C41" s="82">
        <v>0</v>
      </c>
      <c r="D41" s="45">
        <v>0</v>
      </c>
      <c r="E41" s="94">
        <v>0</v>
      </c>
      <c r="F41" s="131">
        <v>6</v>
      </c>
      <c r="G41" s="45">
        <v>7</v>
      </c>
      <c r="H41" s="132">
        <v>13</v>
      </c>
      <c r="I41" s="131">
        <v>2</v>
      </c>
      <c r="J41" s="45">
        <v>2</v>
      </c>
      <c r="K41" s="132">
        <v>4</v>
      </c>
      <c r="L41" s="104">
        <v>4</v>
      </c>
      <c r="M41" s="45">
        <v>2</v>
      </c>
      <c r="N41" s="52">
        <v>6</v>
      </c>
      <c r="O41" s="37"/>
      <c r="P41" s="37"/>
      <c r="Q41" s="37"/>
    </row>
    <row r="42" spans="1:17" s="44" customFormat="1" ht="13.5" thickBot="1">
      <c r="A42" s="164"/>
      <c r="B42" s="61" t="s">
        <v>10</v>
      </c>
      <c r="C42" s="77">
        <v>0</v>
      </c>
      <c r="D42" s="42">
        <v>0</v>
      </c>
      <c r="E42" s="89">
        <v>0</v>
      </c>
      <c r="F42" s="117">
        <v>6</v>
      </c>
      <c r="G42" s="42">
        <v>7</v>
      </c>
      <c r="H42" s="118">
        <v>13</v>
      </c>
      <c r="I42" s="117">
        <v>2</v>
      </c>
      <c r="J42" s="42">
        <v>2</v>
      </c>
      <c r="K42" s="118">
        <v>4</v>
      </c>
      <c r="L42" s="98">
        <v>4</v>
      </c>
      <c r="M42" s="42">
        <v>2</v>
      </c>
      <c r="N42" s="42">
        <v>6</v>
      </c>
      <c r="O42" s="43"/>
      <c r="P42" s="43"/>
      <c r="Q42" s="43"/>
    </row>
    <row r="43" spans="1:17" ht="13.5" thickTop="1">
      <c r="A43" s="165" t="s">
        <v>24</v>
      </c>
      <c r="B43" s="62" t="s">
        <v>25</v>
      </c>
      <c r="C43" s="78">
        <v>25</v>
      </c>
      <c r="D43" s="29">
        <v>40</v>
      </c>
      <c r="E43" s="90">
        <v>65</v>
      </c>
      <c r="F43" s="119">
        <v>34</v>
      </c>
      <c r="G43" s="29">
        <v>35</v>
      </c>
      <c r="H43" s="120">
        <v>69</v>
      </c>
      <c r="I43" s="119">
        <v>49</v>
      </c>
      <c r="J43" s="29">
        <v>43</v>
      </c>
      <c r="K43" s="120">
        <v>92</v>
      </c>
      <c r="L43" s="99">
        <v>34</v>
      </c>
      <c r="M43" s="29">
        <v>25</v>
      </c>
      <c r="N43" s="49">
        <v>59</v>
      </c>
      <c r="O43" s="14"/>
      <c r="P43" s="14"/>
      <c r="Q43" s="14"/>
    </row>
    <row r="44" spans="1:17" ht="12.75">
      <c r="A44" s="163"/>
      <c r="B44" s="56" t="s">
        <v>168</v>
      </c>
      <c r="C44" s="73">
        <v>13</v>
      </c>
      <c r="D44" s="21">
        <v>1</v>
      </c>
      <c r="E44" s="85">
        <v>14</v>
      </c>
      <c r="F44" s="121">
        <v>22</v>
      </c>
      <c r="G44" s="21">
        <v>7</v>
      </c>
      <c r="H44" s="122">
        <v>29</v>
      </c>
      <c r="I44" s="121">
        <v>30</v>
      </c>
      <c r="J44" s="21">
        <v>4</v>
      </c>
      <c r="K44" s="122">
        <v>34</v>
      </c>
      <c r="L44" s="100">
        <v>0</v>
      </c>
      <c r="M44" s="21">
        <v>0</v>
      </c>
      <c r="N44" s="22">
        <v>0</v>
      </c>
      <c r="O44" s="14"/>
      <c r="P44" s="14"/>
      <c r="Q44" s="14"/>
    </row>
    <row r="45" spans="1:17" ht="12.75">
      <c r="A45" s="163"/>
      <c r="B45" s="56" t="s">
        <v>169</v>
      </c>
      <c r="C45" s="73">
        <v>0</v>
      </c>
      <c r="D45" s="21">
        <v>0</v>
      </c>
      <c r="E45" s="85">
        <v>0</v>
      </c>
      <c r="F45" s="121">
        <v>6</v>
      </c>
      <c r="G45" s="21">
        <v>4</v>
      </c>
      <c r="H45" s="122">
        <v>10</v>
      </c>
      <c r="I45" s="121">
        <v>8</v>
      </c>
      <c r="J45" s="21">
        <v>5</v>
      </c>
      <c r="K45" s="122">
        <v>13</v>
      </c>
      <c r="L45" s="100">
        <v>36</v>
      </c>
      <c r="M45" s="21">
        <v>10</v>
      </c>
      <c r="N45" s="22">
        <v>46</v>
      </c>
      <c r="O45" s="14"/>
      <c r="P45" s="14"/>
      <c r="Q45" s="14"/>
    </row>
    <row r="46" spans="1:17" ht="12.75">
      <c r="A46" s="163"/>
      <c r="B46" s="56" t="s">
        <v>189</v>
      </c>
      <c r="C46" s="73">
        <v>0</v>
      </c>
      <c r="D46" s="21">
        <v>0</v>
      </c>
      <c r="E46" s="85">
        <v>0</v>
      </c>
      <c r="F46" s="121">
        <v>0</v>
      </c>
      <c r="G46" s="21">
        <v>0</v>
      </c>
      <c r="H46" s="122">
        <v>0</v>
      </c>
      <c r="I46" s="121">
        <v>0</v>
      </c>
      <c r="J46" s="21">
        <v>2</v>
      </c>
      <c r="K46" s="122">
        <v>2</v>
      </c>
      <c r="L46" s="100">
        <v>2</v>
      </c>
      <c r="M46" s="21">
        <v>8</v>
      </c>
      <c r="N46" s="22">
        <v>10</v>
      </c>
      <c r="O46" s="14"/>
      <c r="P46" s="14"/>
      <c r="Q46" s="14"/>
    </row>
    <row r="47" spans="1:17" ht="12.75">
      <c r="A47" s="163"/>
      <c r="B47" s="56" t="s">
        <v>26</v>
      </c>
      <c r="C47" s="73">
        <v>73</v>
      </c>
      <c r="D47" s="21">
        <v>68</v>
      </c>
      <c r="E47" s="85">
        <v>141</v>
      </c>
      <c r="F47" s="121">
        <v>71</v>
      </c>
      <c r="G47" s="21">
        <v>52</v>
      </c>
      <c r="H47" s="122">
        <v>123</v>
      </c>
      <c r="I47" s="121">
        <v>97</v>
      </c>
      <c r="J47" s="21">
        <v>49</v>
      </c>
      <c r="K47" s="122">
        <v>146</v>
      </c>
      <c r="L47" s="100">
        <v>88</v>
      </c>
      <c r="M47" s="21">
        <v>88</v>
      </c>
      <c r="N47" s="22">
        <v>176</v>
      </c>
      <c r="O47" s="14"/>
      <c r="P47" s="14"/>
      <c r="Q47" s="14"/>
    </row>
    <row r="48" spans="1:17" ht="12.75">
      <c r="A48" s="163"/>
      <c r="B48" s="56" t="s">
        <v>27</v>
      </c>
      <c r="C48" s="73">
        <v>49</v>
      </c>
      <c r="D48" s="21">
        <v>50</v>
      </c>
      <c r="E48" s="85">
        <v>99</v>
      </c>
      <c r="F48" s="121">
        <v>55</v>
      </c>
      <c r="G48" s="21">
        <v>55</v>
      </c>
      <c r="H48" s="122">
        <v>110</v>
      </c>
      <c r="I48" s="121">
        <v>70</v>
      </c>
      <c r="J48" s="21">
        <v>61</v>
      </c>
      <c r="K48" s="122">
        <v>131</v>
      </c>
      <c r="L48" s="100">
        <v>80</v>
      </c>
      <c r="M48" s="21">
        <v>59</v>
      </c>
      <c r="N48" s="22">
        <v>139</v>
      </c>
      <c r="O48" s="14"/>
      <c r="P48" s="14"/>
      <c r="Q48" s="14"/>
    </row>
    <row r="49" spans="1:17" ht="12.75">
      <c r="A49" s="163"/>
      <c r="B49" s="56" t="s">
        <v>28</v>
      </c>
      <c r="C49" s="73">
        <v>8</v>
      </c>
      <c r="D49" s="21">
        <v>13</v>
      </c>
      <c r="E49" s="85">
        <v>21</v>
      </c>
      <c r="F49" s="121">
        <v>10</v>
      </c>
      <c r="G49" s="21">
        <v>19</v>
      </c>
      <c r="H49" s="122">
        <v>29</v>
      </c>
      <c r="I49" s="121">
        <v>11</v>
      </c>
      <c r="J49" s="21">
        <v>25</v>
      </c>
      <c r="K49" s="122">
        <v>36</v>
      </c>
      <c r="L49" s="100">
        <v>22</v>
      </c>
      <c r="M49" s="21">
        <v>37</v>
      </c>
      <c r="N49" s="22">
        <v>59</v>
      </c>
      <c r="O49" s="14"/>
      <c r="P49" s="14"/>
      <c r="Q49" s="14"/>
    </row>
    <row r="50" spans="1:17" ht="12.75">
      <c r="A50" s="163"/>
      <c r="B50" s="56" t="s">
        <v>140</v>
      </c>
      <c r="C50" s="73">
        <v>4</v>
      </c>
      <c r="D50" s="21">
        <v>2</v>
      </c>
      <c r="E50" s="85">
        <v>6</v>
      </c>
      <c r="F50" s="121">
        <v>0</v>
      </c>
      <c r="G50" s="21">
        <v>0</v>
      </c>
      <c r="H50" s="122">
        <v>0</v>
      </c>
      <c r="I50" s="121">
        <v>7</v>
      </c>
      <c r="J50" s="21">
        <v>2</v>
      </c>
      <c r="K50" s="122">
        <v>9</v>
      </c>
      <c r="L50" s="100">
        <v>6</v>
      </c>
      <c r="M50" s="21">
        <v>5</v>
      </c>
      <c r="N50" s="22">
        <v>11</v>
      </c>
      <c r="O50" s="14"/>
      <c r="P50" s="14"/>
      <c r="Q50" s="14"/>
    </row>
    <row r="51" spans="1:17" ht="12.75">
      <c r="A51" s="163"/>
      <c r="B51" s="56" t="s">
        <v>190</v>
      </c>
      <c r="C51" s="73">
        <v>30</v>
      </c>
      <c r="D51" s="21">
        <v>46</v>
      </c>
      <c r="E51" s="85">
        <v>76</v>
      </c>
      <c r="F51" s="121">
        <v>39</v>
      </c>
      <c r="G51" s="21">
        <v>35</v>
      </c>
      <c r="H51" s="122">
        <v>74</v>
      </c>
      <c r="I51" s="121">
        <v>32</v>
      </c>
      <c r="J51" s="21">
        <v>45</v>
      </c>
      <c r="K51" s="122">
        <v>77</v>
      </c>
      <c r="L51" s="100">
        <v>43</v>
      </c>
      <c r="M51" s="21">
        <v>49</v>
      </c>
      <c r="N51" s="22">
        <v>92</v>
      </c>
      <c r="O51" s="14"/>
      <c r="P51" s="14"/>
      <c r="Q51" s="14"/>
    </row>
    <row r="52" spans="1:17" ht="12.75">
      <c r="A52" s="163"/>
      <c r="B52" s="56" t="s">
        <v>31</v>
      </c>
      <c r="C52" s="73">
        <v>4</v>
      </c>
      <c r="D52" s="21">
        <v>0</v>
      </c>
      <c r="E52" s="85">
        <v>4</v>
      </c>
      <c r="F52" s="121">
        <v>0</v>
      </c>
      <c r="G52" s="21">
        <v>0</v>
      </c>
      <c r="H52" s="122">
        <v>0</v>
      </c>
      <c r="I52" s="121">
        <v>0</v>
      </c>
      <c r="J52" s="21">
        <v>0</v>
      </c>
      <c r="K52" s="122">
        <v>0</v>
      </c>
      <c r="L52" s="100">
        <v>0</v>
      </c>
      <c r="M52" s="21">
        <v>0</v>
      </c>
      <c r="N52" s="22">
        <v>0</v>
      </c>
      <c r="O52" s="14"/>
      <c r="P52" s="14"/>
      <c r="Q52" s="14"/>
    </row>
    <row r="53" spans="1:17" ht="12.75">
      <c r="A53" s="163"/>
      <c r="B53" s="56" t="s">
        <v>191</v>
      </c>
      <c r="C53" s="73">
        <v>0</v>
      </c>
      <c r="D53" s="21">
        <v>0</v>
      </c>
      <c r="E53" s="85">
        <v>0</v>
      </c>
      <c r="F53" s="121">
        <v>0</v>
      </c>
      <c r="G53" s="21">
        <v>0</v>
      </c>
      <c r="H53" s="122">
        <v>0</v>
      </c>
      <c r="I53" s="121">
        <v>2</v>
      </c>
      <c r="J53" s="21">
        <v>8</v>
      </c>
      <c r="K53" s="122">
        <v>10</v>
      </c>
      <c r="L53" s="100">
        <v>0</v>
      </c>
      <c r="M53" s="21">
        <v>1</v>
      </c>
      <c r="N53" s="22">
        <v>1</v>
      </c>
      <c r="O53" s="14"/>
      <c r="P53" s="14"/>
      <c r="Q53" s="14"/>
    </row>
    <row r="54" spans="1:17" ht="12.75">
      <c r="A54" s="163"/>
      <c r="B54" s="56" t="s">
        <v>141</v>
      </c>
      <c r="C54" s="73">
        <v>5</v>
      </c>
      <c r="D54" s="21">
        <v>7</v>
      </c>
      <c r="E54" s="85">
        <v>12</v>
      </c>
      <c r="F54" s="121">
        <v>4</v>
      </c>
      <c r="G54" s="21">
        <v>6</v>
      </c>
      <c r="H54" s="122">
        <v>10</v>
      </c>
      <c r="I54" s="121">
        <v>4</v>
      </c>
      <c r="J54" s="21">
        <v>4</v>
      </c>
      <c r="K54" s="122">
        <v>8</v>
      </c>
      <c r="L54" s="100">
        <v>4</v>
      </c>
      <c r="M54" s="21">
        <v>4</v>
      </c>
      <c r="N54" s="22">
        <v>8</v>
      </c>
      <c r="O54" s="14"/>
      <c r="P54" s="14"/>
      <c r="Q54" s="14"/>
    </row>
    <row r="55" spans="1:17" ht="12.75">
      <c r="A55" s="163"/>
      <c r="B55" s="56" t="s">
        <v>193</v>
      </c>
      <c r="C55" s="73">
        <v>0</v>
      </c>
      <c r="D55" s="21">
        <v>0</v>
      </c>
      <c r="E55" s="85">
        <v>0</v>
      </c>
      <c r="F55" s="121">
        <v>0</v>
      </c>
      <c r="G55" s="21">
        <v>0</v>
      </c>
      <c r="H55" s="122">
        <v>0</v>
      </c>
      <c r="I55" s="121">
        <v>2</v>
      </c>
      <c r="J55" s="21">
        <v>3</v>
      </c>
      <c r="K55" s="122">
        <v>5</v>
      </c>
      <c r="L55" s="100">
        <v>0</v>
      </c>
      <c r="M55" s="21">
        <v>0</v>
      </c>
      <c r="N55" s="22">
        <v>0</v>
      </c>
      <c r="O55" s="14"/>
      <c r="P55" s="14"/>
      <c r="Q55" s="14"/>
    </row>
    <row r="56" spans="1:17" ht="12.75">
      <c r="A56" s="163"/>
      <c r="B56" s="56" t="s">
        <v>194</v>
      </c>
      <c r="C56" s="73">
        <v>0</v>
      </c>
      <c r="D56" s="21">
        <v>0</v>
      </c>
      <c r="E56" s="85">
        <v>0</v>
      </c>
      <c r="F56" s="121">
        <v>0</v>
      </c>
      <c r="G56" s="21">
        <v>0</v>
      </c>
      <c r="H56" s="122">
        <v>0</v>
      </c>
      <c r="I56" s="121">
        <v>3</v>
      </c>
      <c r="J56" s="21">
        <v>4</v>
      </c>
      <c r="K56" s="122">
        <v>7</v>
      </c>
      <c r="L56" s="100">
        <v>0</v>
      </c>
      <c r="M56" s="21">
        <v>2</v>
      </c>
      <c r="N56" s="22">
        <v>2</v>
      </c>
      <c r="O56" s="14"/>
      <c r="P56" s="14"/>
      <c r="Q56" s="14"/>
    </row>
    <row r="57" spans="1:17" ht="12.75">
      <c r="A57" s="163"/>
      <c r="B57" s="56" t="s">
        <v>5</v>
      </c>
      <c r="C57" s="73">
        <v>7</v>
      </c>
      <c r="D57" s="21">
        <v>29</v>
      </c>
      <c r="E57" s="85">
        <v>36</v>
      </c>
      <c r="F57" s="121">
        <v>8</v>
      </c>
      <c r="G57" s="21">
        <v>18</v>
      </c>
      <c r="H57" s="122">
        <v>26</v>
      </c>
      <c r="I57" s="121">
        <v>21</v>
      </c>
      <c r="J57" s="21">
        <v>54</v>
      </c>
      <c r="K57" s="122">
        <v>75</v>
      </c>
      <c r="L57" s="100">
        <v>18</v>
      </c>
      <c r="M57" s="21">
        <v>37</v>
      </c>
      <c r="N57" s="22">
        <v>55</v>
      </c>
      <c r="O57" s="14"/>
      <c r="P57" s="14"/>
      <c r="Q57" s="14"/>
    </row>
    <row r="58" spans="1:17" ht="13.5" thickBot="1">
      <c r="A58" s="163"/>
      <c r="B58" s="63" t="s">
        <v>192</v>
      </c>
      <c r="C58" s="79">
        <v>0</v>
      </c>
      <c r="D58" s="30">
        <v>0</v>
      </c>
      <c r="E58" s="91">
        <v>0</v>
      </c>
      <c r="F58" s="123">
        <v>0</v>
      </c>
      <c r="G58" s="30">
        <v>0</v>
      </c>
      <c r="H58" s="124">
        <v>0</v>
      </c>
      <c r="I58" s="123">
        <v>0</v>
      </c>
      <c r="J58" s="30">
        <v>1</v>
      </c>
      <c r="K58" s="124">
        <v>1</v>
      </c>
      <c r="L58" s="101">
        <v>0</v>
      </c>
      <c r="M58" s="30">
        <v>0</v>
      </c>
      <c r="N58" s="50">
        <v>0</v>
      </c>
      <c r="O58" s="14"/>
      <c r="P58" s="14"/>
      <c r="Q58" s="14"/>
    </row>
    <row r="59" spans="1:17" s="1" customFormat="1" ht="13.5" thickBot="1">
      <c r="A59" s="164"/>
      <c r="B59" s="64" t="s">
        <v>10</v>
      </c>
      <c r="C59" s="80">
        <v>218</v>
      </c>
      <c r="D59" s="28">
        <v>256</v>
      </c>
      <c r="E59" s="92">
        <v>474</v>
      </c>
      <c r="F59" s="125">
        <v>249</v>
      </c>
      <c r="G59" s="28">
        <v>231</v>
      </c>
      <c r="H59" s="126">
        <v>480</v>
      </c>
      <c r="I59" s="125">
        <v>336</v>
      </c>
      <c r="J59" s="28">
        <v>310</v>
      </c>
      <c r="K59" s="126">
        <v>646</v>
      </c>
      <c r="L59" s="102">
        <v>361</v>
      </c>
      <c r="M59" s="28">
        <v>340</v>
      </c>
      <c r="N59" s="28">
        <v>701</v>
      </c>
      <c r="O59" s="15"/>
      <c r="P59" s="15"/>
      <c r="Q59" s="15"/>
    </row>
    <row r="60" spans="1:17" ht="13.5" thickTop="1">
      <c r="A60" s="165" t="s">
        <v>32</v>
      </c>
      <c r="B60" s="62" t="s">
        <v>37</v>
      </c>
      <c r="C60" s="78">
        <v>11</v>
      </c>
      <c r="D60" s="29">
        <v>9</v>
      </c>
      <c r="E60" s="90">
        <v>20</v>
      </c>
      <c r="F60" s="119">
        <v>7</v>
      </c>
      <c r="G60" s="29">
        <v>4</v>
      </c>
      <c r="H60" s="120">
        <v>11</v>
      </c>
      <c r="I60" s="119">
        <v>0</v>
      </c>
      <c r="J60" s="29">
        <v>0</v>
      </c>
      <c r="K60" s="120">
        <v>0</v>
      </c>
      <c r="L60" s="99">
        <v>1</v>
      </c>
      <c r="M60" s="29">
        <v>0</v>
      </c>
      <c r="N60" s="49">
        <v>1</v>
      </c>
      <c r="O60" s="14"/>
      <c r="P60" s="14"/>
      <c r="Q60" s="14"/>
    </row>
    <row r="61" spans="1:17" ht="12.75">
      <c r="A61" s="163"/>
      <c r="B61" s="35" t="s">
        <v>207</v>
      </c>
      <c r="C61" s="73">
        <v>0</v>
      </c>
      <c r="D61" s="21">
        <v>0</v>
      </c>
      <c r="E61" s="85">
        <v>0</v>
      </c>
      <c r="F61" s="121">
        <v>0</v>
      </c>
      <c r="G61" s="21">
        <v>0</v>
      </c>
      <c r="H61" s="122">
        <v>0</v>
      </c>
      <c r="I61" s="121">
        <v>0</v>
      </c>
      <c r="J61" s="21">
        <v>0</v>
      </c>
      <c r="K61" s="122">
        <v>0</v>
      </c>
      <c r="L61" s="100">
        <v>10</v>
      </c>
      <c r="M61" s="21">
        <v>3</v>
      </c>
      <c r="N61" s="22">
        <v>13</v>
      </c>
      <c r="O61" s="14"/>
      <c r="P61" s="14"/>
      <c r="Q61" s="14"/>
    </row>
    <row r="62" spans="1:17" ht="12.75">
      <c r="A62" s="163"/>
      <c r="B62" s="56" t="s">
        <v>36</v>
      </c>
      <c r="C62" s="73">
        <v>6</v>
      </c>
      <c r="D62" s="21">
        <v>3</v>
      </c>
      <c r="E62" s="85">
        <v>9</v>
      </c>
      <c r="F62" s="121">
        <v>0</v>
      </c>
      <c r="G62" s="21">
        <v>0</v>
      </c>
      <c r="H62" s="122">
        <v>0</v>
      </c>
      <c r="I62" s="121">
        <v>1</v>
      </c>
      <c r="J62" s="21">
        <v>4</v>
      </c>
      <c r="K62" s="122">
        <v>5</v>
      </c>
      <c r="L62" s="100">
        <v>3</v>
      </c>
      <c r="M62" s="21">
        <v>1</v>
      </c>
      <c r="N62" s="22">
        <v>4</v>
      </c>
      <c r="O62" s="14"/>
      <c r="P62" s="14"/>
      <c r="Q62" s="14"/>
    </row>
    <row r="63" spans="1:17" ht="12.75">
      <c r="A63" s="163"/>
      <c r="B63" s="56" t="s">
        <v>33</v>
      </c>
      <c r="C63" s="73">
        <v>132</v>
      </c>
      <c r="D63" s="21">
        <v>73</v>
      </c>
      <c r="E63" s="85">
        <v>205</v>
      </c>
      <c r="F63" s="121">
        <v>143</v>
      </c>
      <c r="G63" s="21">
        <v>44</v>
      </c>
      <c r="H63" s="122">
        <v>187</v>
      </c>
      <c r="I63" s="121">
        <v>100</v>
      </c>
      <c r="J63" s="21">
        <v>22</v>
      </c>
      <c r="K63" s="122">
        <v>122</v>
      </c>
      <c r="L63" s="100">
        <v>115</v>
      </c>
      <c r="M63" s="21">
        <v>30</v>
      </c>
      <c r="N63" s="22">
        <v>145</v>
      </c>
      <c r="O63" s="14"/>
      <c r="P63" s="14"/>
      <c r="Q63" s="14"/>
    </row>
    <row r="64" spans="1:17" ht="12.75">
      <c r="A64" s="163"/>
      <c r="B64" s="56" t="s">
        <v>34</v>
      </c>
      <c r="C64" s="73">
        <v>9</v>
      </c>
      <c r="D64" s="21">
        <v>8</v>
      </c>
      <c r="E64" s="85">
        <v>17</v>
      </c>
      <c r="F64" s="121">
        <v>23</v>
      </c>
      <c r="G64" s="21">
        <v>7</v>
      </c>
      <c r="H64" s="122">
        <v>30</v>
      </c>
      <c r="I64" s="121">
        <v>19</v>
      </c>
      <c r="J64" s="21">
        <v>5</v>
      </c>
      <c r="K64" s="122">
        <v>24</v>
      </c>
      <c r="L64" s="100">
        <v>17</v>
      </c>
      <c r="M64" s="21">
        <v>5</v>
      </c>
      <c r="N64" s="22">
        <v>22</v>
      </c>
      <c r="O64" s="14"/>
      <c r="P64" s="14"/>
      <c r="Q64" s="14"/>
    </row>
    <row r="65" spans="1:17" ht="12.75">
      <c r="A65" s="163"/>
      <c r="B65" s="56" t="s">
        <v>35</v>
      </c>
      <c r="C65" s="73">
        <v>37</v>
      </c>
      <c r="D65" s="21">
        <v>8</v>
      </c>
      <c r="E65" s="85">
        <v>45</v>
      </c>
      <c r="F65" s="121">
        <v>34</v>
      </c>
      <c r="G65" s="21">
        <v>9</v>
      </c>
      <c r="H65" s="122">
        <v>43</v>
      </c>
      <c r="I65" s="121">
        <v>27</v>
      </c>
      <c r="J65" s="21">
        <v>5</v>
      </c>
      <c r="K65" s="122">
        <v>32</v>
      </c>
      <c r="L65" s="100">
        <v>35</v>
      </c>
      <c r="M65" s="21">
        <v>7</v>
      </c>
      <c r="N65" s="22">
        <v>42</v>
      </c>
      <c r="O65" s="14"/>
      <c r="P65" s="14"/>
      <c r="Q65" s="14"/>
    </row>
    <row r="66" spans="1:17" ht="12.75">
      <c r="A66" s="163"/>
      <c r="B66" s="56" t="s">
        <v>142</v>
      </c>
      <c r="C66" s="73">
        <v>7</v>
      </c>
      <c r="D66" s="21">
        <v>5</v>
      </c>
      <c r="E66" s="85">
        <v>12</v>
      </c>
      <c r="F66" s="121">
        <v>0</v>
      </c>
      <c r="G66" s="21">
        <v>0</v>
      </c>
      <c r="H66" s="122">
        <v>0</v>
      </c>
      <c r="I66" s="121">
        <v>5</v>
      </c>
      <c r="J66" s="21">
        <v>10</v>
      </c>
      <c r="K66" s="122">
        <v>15</v>
      </c>
      <c r="L66" s="100">
        <v>0</v>
      </c>
      <c r="M66" s="21">
        <v>0</v>
      </c>
      <c r="N66" s="22">
        <v>0</v>
      </c>
      <c r="O66" s="14"/>
      <c r="P66" s="14"/>
      <c r="Q66" s="14"/>
    </row>
    <row r="67" spans="1:17" ht="12.75">
      <c r="A67" s="163"/>
      <c r="B67" s="56" t="s">
        <v>39</v>
      </c>
      <c r="C67" s="73">
        <v>8</v>
      </c>
      <c r="D67" s="21">
        <v>2</v>
      </c>
      <c r="E67" s="85">
        <v>10</v>
      </c>
      <c r="F67" s="121">
        <v>0</v>
      </c>
      <c r="G67" s="21">
        <v>0</v>
      </c>
      <c r="H67" s="122">
        <v>0</v>
      </c>
      <c r="I67" s="121">
        <v>9</v>
      </c>
      <c r="J67" s="21">
        <v>3</v>
      </c>
      <c r="K67" s="122">
        <v>12</v>
      </c>
      <c r="L67" s="100">
        <v>0</v>
      </c>
      <c r="M67" s="21">
        <v>0</v>
      </c>
      <c r="N67" s="22">
        <v>0</v>
      </c>
      <c r="O67" s="14"/>
      <c r="P67" s="14"/>
      <c r="Q67" s="14"/>
    </row>
    <row r="68" spans="1:17" ht="12.75">
      <c r="A68" s="163"/>
      <c r="B68" s="56" t="s">
        <v>170</v>
      </c>
      <c r="C68" s="73">
        <v>0</v>
      </c>
      <c r="D68" s="21">
        <v>0</v>
      </c>
      <c r="E68" s="85">
        <v>0</v>
      </c>
      <c r="F68" s="121">
        <v>5</v>
      </c>
      <c r="G68" s="21">
        <v>3</v>
      </c>
      <c r="H68" s="122">
        <v>8</v>
      </c>
      <c r="I68" s="121">
        <v>4</v>
      </c>
      <c r="J68" s="21">
        <v>1</v>
      </c>
      <c r="K68" s="122">
        <v>5</v>
      </c>
      <c r="L68" s="100">
        <v>0</v>
      </c>
      <c r="M68" s="21">
        <v>0</v>
      </c>
      <c r="N68" s="22">
        <v>0</v>
      </c>
      <c r="O68" s="14"/>
      <c r="P68" s="14"/>
      <c r="Q68" s="14"/>
    </row>
    <row r="69" spans="1:17" ht="12.75">
      <c r="A69" s="163"/>
      <c r="B69" s="56" t="s">
        <v>195</v>
      </c>
      <c r="C69" s="73">
        <v>0</v>
      </c>
      <c r="D69" s="21">
        <v>0</v>
      </c>
      <c r="E69" s="85">
        <v>0</v>
      </c>
      <c r="F69" s="121">
        <v>0</v>
      </c>
      <c r="G69" s="21">
        <v>0</v>
      </c>
      <c r="H69" s="122">
        <v>0</v>
      </c>
      <c r="I69" s="121">
        <v>3</v>
      </c>
      <c r="J69" s="21">
        <v>9</v>
      </c>
      <c r="K69" s="122">
        <v>12</v>
      </c>
      <c r="L69" s="100">
        <v>5</v>
      </c>
      <c r="M69" s="21">
        <v>6</v>
      </c>
      <c r="N69" s="22">
        <v>11</v>
      </c>
      <c r="O69" s="14"/>
      <c r="P69" s="14"/>
      <c r="Q69" s="14"/>
    </row>
    <row r="70" spans="1:17" ht="12.75">
      <c r="A70" s="163"/>
      <c r="B70" s="56" t="s">
        <v>171</v>
      </c>
      <c r="C70" s="73">
        <v>0</v>
      </c>
      <c r="D70" s="21">
        <v>0</v>
      </c>
      <c r="E70" s="85">
        <v>0</v>
      </c>
      <c r="F70" s="121">
        <v>47</v>
      </c>
      <c r="G70" s="21">
        <v>28</v>
      </c>
      <c r="H70" s="122">
        <v>75</v>
      </c>
      <c r="I70" s="121">
        <v>0</v>
      </c>
      <c r="J70" s="21">
        <v>0</v>
      </c>
      <c r="K70" s="122">
        <v>0</v>
      </c>
      <c r="L70" s="100">
        <v>0</v>
      </c>
      <c r="M70" s="21">
        <v>0</v>
      </c>
      <c r="N70" s="22">
        <v>0</v>
      </c>
      <c r="O70" s="14"/>
      <c r="P70" s="14"/>
      <c r="Q70" s="14"/>
    </row>
    <row r="71" spans="1:17" ht="12.75">
      <c r="A71" s="163"/>
      <c r="B71" s="56" t="s">
        <v>41</v>
      </c>
      <c r="C71" s="73">
        <v>4</v>
      </c>
      <c r="D71" s="21">
        <v>2</v>
      </c>
      <c r="E71" s="85">
        <v>6</v>
      </c>
      <c r="F71" s="121">
        <v>2</v>
      </c>
      <c r="G71" s="21">
        <v>3</v>
      </c>
      <c r="H71" s="122">
        <v>5</v>
      </c>
      <c r="I71" s="121">
        <v>6</v>
      </c>
      <c r="J71" s="21">
        <v>2</v>
      </c>
      <c r="K71" s="122">
        <v>8</v>
      </c>
      <c r="L71" s="100">
        <v>3</v>
      </c>
      <c r="M71" s="21">
        <v>1</v>
      </c>
      <c r="N71" s="22">
        <v>4</v>
      </c>
      <c r="O71" s="14"/>
      <c r="P71" s="14"/>
      <c r="Q71" s="14"/>
    </row>
    <row r="72" spans="1:17" ht="12.75">
      <c r="A72" s="163"/>
      <c r="B72" s="56" t="s">
        <v>196</v>
      </c>
      <c r="C72" s="73">
        <v>0</v>
      </c>
      <c r="D72" s="21">
        <v>0</v>
      </c>
      <c r="E72" s="85">
        <v>0</v>
      </c>
      <c r="F72" s="121">
        <v>0</v>
      </c>
      <c r="G72" s="21">
        <v>0</v>
      </c>
      <c r="H72" s="122">
        <v>0</v>
      </c>
      <c r="I72" s="121">
        <v>309</v>
      </c>
      <c r="J72" s="21">
        <v>8</v>
      </c>
      <c r="K72" s="122">
        <v>317</v>
      </c>
      <c r="L72" s="100">
        <v>0</v>
      </c>
      <c r="M72" s="21">
        <v>0</v>
      </c>
      <c r="N72" s="22">
        <v>0</v>
      </c>
      <c r="O72" s="14"/>
      <c r="P72" s="14"/>
      <c r="Q72" s="14"/>
    </row>
    <row r="73" spans="1:17" ht="12.75">
      <c r="A73" s="163"/>
      <c r="B73" s="56" t="s">
        <v>143</v>
      </c>
      <c r="C73" s="73">
        <v>1</v>
      </c>
      <c r="D73" s="21">
        <v>0</v>
      </c>
      <c r="E73" s="85">
        <v>1</v>
      </c>
      <c r="F73" s="121">
        <v>0</v>
      </c>
      <c r="G73" s="21">
        <v>0</v>
      </c>
      <c r="H73" s="122">
        <v>0</v>
      </c>
      <c r="I73" s="121">
        <v>0</v>
      </c>
      <c r="J73" s="21">
        <v>1</v>
      </c>
      <c r="K73" s="122">
        <v>1</v>
      </c>
      <c r="L73" s="100">
        <v>0</v>
      </c>
      <c r="M73" s="21">
        <v>1</v>
      </c>
      <c r="N73" s="22">
        <v>1</v>
      </c>
      <c r="O73" s="14"/>
      <c r="P73" s="14"/>
      <c r="Q73" s="14"/>
    </row>
    <row r="74" spans="1:17" ht="12.75">
      <c r="A74" s="163"/>
      <c r="B74" s="56" t="s">
        <v>42</v>
      </c>
      <c r="C74" s="73">
        <v>4</v>
      </c>
      <c r="D74" s="21">
        <v>4</v>
      </c>
      <c r="E74" s="85">
        <v>8</v>
      </c>
      <c r="F74" s="121">
        <v>9</v>
      </c>
      <c r="G74" s="21">
        <v>4</v>
      </c>
      <c r="H74" s="122">
        <v>13</v>
      </c>
      <c r="I74" s="121">
        <v>4</v>
      </c>
      <c r="J74" s="21">
        <v>2</v>
      </c>
      <c r="K74" s="122">
        <v>6</v>
      </c>
      <c r="L74" s="100">
        <v>6</v>
      </c>
      <c r="M74" s="21">
        <v>6</v>
      </c>
      <c r="N74" s="22">
        <v>12</v>
      </c>
      <c r="O74" s="14"/>
      <c r="P74" s="14"/>
      <c r="Q74" s="14"/>
    </row>
    <row r="75" spans="1:17" ht="12.75">
      <c r="A75" s="163"/>
      <c r="B75" s="56" t="s">
        <v>45</v>
      </c>
      <c r="C75" s="73">
        <v>54</v>
      </c>
      <c r="D75" s="21">
        <v>14</v>
      </c>
      <c r="E75" s="85">
        <v>68</v>
      </c>
      <c r="F75" s="121">
        <v>34</v>
      </c>
      <c r="G75" s="21">
        <v>8</v>
      </c>
      <c r="H75" s="122">
        <v>42</v>
      </c>
      <c r="I75" s="121">
        <v>47</v>
      </c>
      <c r="J75" s="21">
        <v>13</v>
      </c>
      <c r="K75" s="122">
        <v>60</v>
      </c>
      <c r="L75" s="100">
        <v>46</v>
      </c>
      <c r="M75" s="21">
        <v>16</v>
      </c>
      <c r="N75" s="22">
        <v>62</v>
      </c>
      <c r="O75" s="14"/>
      <c r="P75" s="14"/>
      <c r="Q75" s="14"/>
    </row>
    <row r="76" spans="1:17" ht="12.75">
      <c r="A76" s="163"/>
      <c r="B76" s="56" t="s">
        <v>208</v>
      </c>
      <c r="C76" s="73">
        <v>0</v>
      </c>
      <c r="D76" s="21">
        <v>0</v>
      </c>
      <c r="E76" s="85">
        <v>0</v>
      </c>
      <c r="F76" s="121">
        <v>0</v>
      </c>
      <c r="G76" s="21">
        <v>0</v>
      </c>
      <c r="H76" s="122">
        <v>0</v>
      </c>
      <c r="I76" s="121">
        <v>0</v>
      </c>
      <c r="J76" s="21">
        <v>0</v>
      </c>
      <c r="K76" s="122">
        <v>0</v>
      </c>
      <c r="L76" s="100">
        <v>1</v>
      </c>
      <c r="M76" s="21">
        <v>0</v>
      </c>
      <c r="N76" s="22">
        <v>1</v>
      </c>
      <c r="O76" s="14"/>
      <c r="P76" s="14"/>
      <c r="Q76" s="14"/>
    </row>
    <row r="77" spans="1:17" ht="13.5" thickBot="1">
      <c r="A77" s="163"/>
      <c r="B77" s="63" t="s">
        <v>209</v>
      </c>
      <c r="C77" s="79">
        <v>0</v>
      </c>
      <c r="D77" s="30">
        <v>0</v>
      </c>
      <c r="E77" s="91">
        <v>0</v>
      </c>
      <c r="F77" s="123">
        <v>0</v>
      </c>
      <c r="G77" s="30">
        <v>0</v>
      </c>
      <c r="H77" s="124">
        <v>0</v>
      </c>
      <c r="I77" s="123">
        <v>0</v>
      </c>
      <c r="J77" s="30">
        <v>0</v>
      </c>
      <c r="K77" s="124">
        <v>0</v>
      </c>
      <c r="L77" s="101">
        <v>50</v>
      </c>
      <c r="M77" s="30">
        <v>38</v>
      </c>
      <c r="N77" s="50">
        <v>88</v>
      </c>
      <c r="O77" s="14"/>
      <c r="P77" s="14"/>
      <c r="Q77" s="14"/>
    </row>
    <row r="78" spans="1:17" s="1" customFormat="1" ht="13.5" thickBot="1">
      <c r="A78" s="164"/>
      <c r="B78" s="64" t="s">
        <v>10</v>
      </c>
      <c r="C78" s="80">
        <v>273</v>
      </c>
      <c r="D78" s="28">
        <v>128</v>
      </c>
      <c r="E78" s="92">
        <v>401</v>
      </c>
      <c r="F78" s="125">
        <v>304</v>
      </c>
      <c r="G78" s="28">
        <v>110</v>
      </c>
      <c r="H78" s="126">
        <v>414</v>
      </c>
      <c r="I78" s="125">
        <v>534</v>
      </c>
      <c r="J78" s="28">
        <v>85</v>
      </c>
      <c r="K78" s="126">
        <v>619</v>
      </c>
      <c r="L78" s="102">
        <v>292</v>
      </c>
      <c r="M78" s="28">
        <v>114</v>
      </c>
      <c r="N78" s="28">
        <v>406</v>
      </c>
      <c r="O78" s="15"/>
      <c r="P78" s="15"/>
      <c r="Q78" s="15"/>
    </row>
    <row r="79" spans="1:17" s="38" customFormat="1" ht="13.5" thickTop="1">
      <c r="A79" s="162" t="s">
        <v>46</v>
      </c>
      <c r="B79" s="58" t="s">
        <v>47</v>
      </c>
      <c r="C79" s="74">
        <v>12</v>
      </c>
      <c r="D79" s="36">
        <v>52</v>
      </c>
      <c r="E79" s="86">
        <v>64</v>
      </c>
      <c r="F79" s="111">
        <v>9</v>
      </c>
      <c r="G79" s="36">
        <v>39</v>
      </c>
      <c r="H79" s="112">
        <v>48</v>
      </c>
      <c r="I79" s="111">
        <v>11</v>
      </c>
      <c r="J79" s="36">
        <v>43</v>
      </c>
      <c r="K79" s="112">
        <v>54</v>
      </c>
      <c r="L79" s="95">
        <v>11</v>
      </c>
      <c r="M79" s="36">
        <v>46</v>
      </c>
      <c r="N79" s="46">
        <v>57</v>
      </c>
      <c r="O79" s="37"/>
      <c r="P79" s="37"/>
      <c r="Q79" s="37"/>
    </row>
    <row r="80" spans="1:17" s="38" customFormat="1" ht="12.75">
      <c r="A80" s="163"/>
      <c r="B80" s="59" t="s">
        <v>49</v>
      </c>
      <c r="C80" s="75">
        <v>0</v>
      </c>
      <c r="D80" s="40">
        <v>8</v>
      </c>
      <c r="E80" s="87">
        <v>8</v>
      </c>
      <c r="F80" s="129">
        <v>0</v>
      </c>
      <c r="G80" s="40">
        <v>4</v>
      </c>
      <c r="H80" s="130">
        <v>4</v>
      </c>
      <c r="I80" s="129">
        <v>0</v>
      </c>
      <c r="J80" s="40">
        <v>5</v>
      </c>
      <c r="K80" s="130">
        <v>5</v>
      </c>
      <c r="L80" s="96">
        <v>0</v>
      </c>
      <c r="M80" s="40">
        <v>2</v>
      </c>
      <c r="N80" s="47">
        <v>2</v>
      </c>
      <c r="O80" s="37"/>
      <c r="P80" s="37"/>
      <c r="Q80" s="37"/>
    </row>
    <row r="81" spans="1:17" s="38" customFormat="1" ht="12.75">
      <c r="A81" s="163"/>
      <c r="B81" s="59" t="s">
        <v>172</v>
      </c>
      <c r="C81" s="75">
        <v>0</v>
      </c>
      <c r="D81" s="40">
        <v>0</v>
      </c>
      <c r="E81" s="87">
        <v>0</v>
      </c>
      <c r="F81" s="129">
        <v>0</v>
      </c>
      <c r="G81" s="40">
        <v>6</v>
      </c>
      <c r="H81" s="130">
        <v>6</v>
      </c>
      <c r="I81" s="129">
        <v>0</v>
      </c>
      <c r="J81" s="40">
        <v>0</v>
      </c>
      <c r="K81" s="130">
        <v>0</v>
      </c>
      <c r="L81" s="96">
        <v>0</v>
      </c>
      <c r="M81" s="40">
        <v>0</v>
      </c>
      <c r="N81" s="47">
        <v>0</v>
      </c>
      <c r="O81" s="37"/>
      <c r="P81" s="37"/>
      <c r="Q81" s="37"/>
    </row>
    <row r="82" spans="1:17" s="38" customFormat="1" ht="12.75">
      <c r="A82" s="163"/>
      <c r="B82" s="59" t="s">
        <v>210</v>
      </c>
      <c r="C82" s="75">
        <v>0</v>
      </c>
      <c r="D82" s="40">
        <v>0</v>
      </c>
      <c r="E82" s="87">
        <v>0</v>
      </c>
      <c r="F82" s="129">
        <v>0</v>
      </c>
      <c r="G82" s="40">
        <v>0</v>
      </c>
      <c r="H82" s="130">
        <v>0</v>
      </c>
      <c r="I82" s="129">
        <v>0</v>
      </c>
      <c r="J82" s="40">
        <v>0</v>
      </c>
      <c r="K82" s="130">
        <v>0</v>
      </c>
      <c r="L82" s="96">
        <v>0</v>
      </c>
      <c r="M82" s="40">
        <v>1</v>
      </c>
      <c r="N82" s="47">
        <v>1</v>
      </c>
      <c r="O82" s="37"/>
      <c r="P82" s="37"/>
      <c r="Q82" s="37"/>
    </row>
    <row r="83" spans="1:17" s="38" customFormat="1" ht="13.5" thickBot="1">
      <c r="A83" s="163"/>
      <c r="B83" s="60" t="s">
        <v>48</v>
      </c>
      <c r="C83" s="76">
        <v>0</v>
      </c>
      <c r="D83" s="41">
        <v>0</v>
      </c>
      <c r="E83" s="88">
        <v>0</v>
      </c>
      <c r="F83" s="115">
        <v>0</v>
      </c>
      <c r="G83" s="41">
        <v>1</v>
      </c>
      <c r="H83" s="116">
        <v>1</v>
      </c>
      <c r="I83" s="115">
        <v>1</v>
      </c>
      <c r="J83" s="41">
        <v>0</v>
      </c>
      <c r="K83" s="116">
        <v>1</v>
      </c>
      <c r="L83" s="97">
        <v>1</v>
      </c>
      <c r="M83" s="41">
        <v>1</v>
      </c>
      <c r="N83" s="48">
        <v>2</v>
      </c>
      <c r="O83" s="37"/>
      <c r="P83" s="37"/>
      <c r="Q83" s="37"/>
    </row>
    <row r="84" spans="1:17" s="44" customFormat="1" ht="13.5" thickBot="1">
      <c r="A84" s="164"/>
      <c r="B84" s="61" t="s">
        <v>10</v>
      </c>
      <c r="C84" s="77">
        <v>12</v>
      </c>
      <c r="D84" s="42">
        <v>60</v>
      </c>
      <c r="E84" s="89">
        <v>72</v>
      </c>
      <c r="F84" s="117">
        <v>9</v>
      </c>
      <c r="G84" s="42">
        <v>50</v>
      </c>
      <c r="H84" s="118">
        <v>59</v>
      </c>
      <c r="I84" s="117">
        <v>12</v>
      </c>
      <c r="J84" s="42">
        <v>48</v>
      </c>
      <c r="K84" s="118">
        <v>60</v>
      </c>
      <c r="L84" s="98">
        <v>12</v>
      </c>
      <c r="M84" s="42">
        <v>50</v>
      </c>
      <c r="N84" s="42">
        <v>62</v>
      </c>
      <c r="O84" s="43"/>
      <c r="P84" s="43"/>
      <c r="Q84" s="43"/>
    </row>
    <row r="85" spans="1:17" ht="13.5" thickTop="1">
      <c r="A85" s="165" t="s">
        <v>85</v>
      </c>
      <c r="B85" s="62" t="s">
        <v>86</v>
      </c>
      <c r="C85" s="78">
        <v>65</v>
      </c>
      <c r="D85" s="29">
        <v>44</v>
      </c>
      <c r="E85" s="90">
        <v>109</v>
      </c>
      <c r="F85" s="119">
        <v>48</v>
      </c>
      <c r="G85" s="29">
        <v>45</v>
      </c>
      <c r="H85" s="120">
        <v>93</v>
      </c>
      <c r="I85" s="119">
        <v>62</v>
      </c>
      <c r="J85" s="29">
        <v>23</v>
      </c>
      <c r="K85" s="120">
        <v>85</v>
      </c>
      <c r="L85" s="99">
        <v>62</v>
      </c>
      <c r="M85" s="29">
        <v>35</v>
      </c>
      <c r="N85" s="49">
        <v>97</v>
      </c>
      <c r="O85" s="14"/>
      <c r="P85" s="14"/>
      <c r="Q85" s="14"/>
    </row>
    <row r="86" spans="1:17" ht="12.75">
      <c r="A86" s="163"/>
      <c r="B86" s="56" t="s">
        <v>144</v>
      </c>
      <c r="C86" s="73">
        <v>0</v>
      </c>
      <c r="D86" s="21">
        <v>1</v>
      </c>
      <c r="E86" s="85">
        <v>1</v>
      </c>
      <c r="F86" s="121">
        <v>0</v>
      </c>
      <c r="G86" s="21">
        <v>0</v>
      </c>
      <c r="H86" s="122">
        <v>0</v>
      </c>
      <c r="I86" s="121">
        <v>4</v>
      </c>
      <c r="J86" s="21">
        <v>1</v>
      </c>
      <c r="K86" s="122">
        <v>5</v>
      </c>
      <c r="L86" s="100">
        <v>2</v>
      </c>
      <c r="M86" s="21">
        <v>2</v>
      </c>
      <c r="N86" s="22">
        <v>4</v>
      </c>
      <c r="O86" s="14"/>
      <c r="P86" s="14"/>
      <c r="Q86" s="14"/>
    </row>
    <row r="87" spans="1:19" ht="12.75">
      <c r="A87" s="163"/>
      <c r="B87" s="56" t="s">
        <v>145</v>
      </c>
      <c r="C87" s="73">
        <v>40</v>
      </c>
      <c r="D87" s="21">
        <v>39</v>
      </c>
      <c r="E87" s="85">
        <v>79</v>
      </c>
      <c r="F87" s="121">
        <v>65</v>
      </c>
      <c r="G87" s="21">
        <v>41</v>
      </c>
      <c r="H87" s="122">
        <v>106</v>
      </c>
      <c r="I87" s="121">
        <v>47</v>
      </c>
      <c r="J87" s="21">
        <v>43</v>
      </c>
      <c r="K87" s="122">
        <v>90</v>
      </c>
      <c r="L87" s="100">
        <v>59</v>
      </c>
      <c r="M87" s="21">
        <v>24</v>
      </c>
      <c r="N87" s="22">
        <v>83</v>
      </c>
      <c r="O87" s="14"/>
      <c r="P87" s="14"/>
      <c r="Q87" s="14"/>
      <c r="S87" s="1"/>
    </row>
    <row r="88" spans="1:17" ht="12.75">
      <c r="A88" s="163"/>
      <c r="B88" s="56" t="s">
        <v>146</v>
      </c>
      <c r="C88" s="73">
        <v>42</v>
      </c>
      <c r="D88" s="21">
        <v>21</v>
      </c>
      <c r="E88" s="85">
        <v>63</v>
      </c>
      <c r="F88" s="121">
        <v>54</v>
      </c>
      <c r="G88" s="21">
        <v>47</v>
      </c>
      <c r="H88" s="122">
        <v>101</v>
      </c>
      <c r="I88" s="121">
        <v>40</v>
      </c>
      <c r="J88" s="21">
        <v>39</v>
      </c>
      <c r="K88" s="122">
        <v>79</v>
      </c>
      <c r="L88" s="100">
        <v>63</v>
      </c>
      <c r="M88" s="21">
        <v>37</v>
      </c>
      <c r="N88" s="22">
        <v>100</v>
      </c>
      <c r="O88" s="14"/>
      <c r="P88" s="14"/>
      <c r="Q88" s="14"/>
    </row>
    <row r="89" spans="1:17" ht="12.75">
      <c r="A89" s="163"/>
      <c r="B89" s="56" t="s">
        <v>147</v>
      </c>
      <c r="C89" s="73">
        <v>0</v>
      </c>
      <c r="D89" s="21">
        <v>1</v>
      </c>
      <c r="E89" s="85">
        <v>1</v>
      </c>
      <c r="F89" s="121">
        <v>0</v>
      </c>
      <c r="G89" s="21">
        <v>0</v>
      </c>
      <c r="H89" s="122">
        <v>0</v>
      </c>
      <c r="I89" s="121">
        <v>0</v>
      </c>
      <c r="J89" s="21">
        <v>0</v>
      </c>
      <c r="K89" s="122">
        <v>0</v>
      </c>
      <c r="L89" s="100">
        <v>0</v>
      </c>
      <c r="M89" s="21">
        <v>0</v>
      </c>
      <c r="N89" s="22">
        <v>0</v>
      </c>
      <c r="O89" s="14"/>
      <c r="P89" s="14"/>
      <c r="Q89" s="14"/>
    </row>
    <row r="90" spans="1:17" ht="12.75">
      <c r="A90" s="163"/>
      <c r="B90" s="56" t="s">
        <v>91</v>
      </c>
      <c r="C90" s="73">
        <v>8</v>
      </c>
      <c r="D90" s="21">
        <v>9</v>
      </c>
      <c r="E90" s="85">
        <v>17</v>
      </c>
      <c r="F90" s="121">
        <v>0</v>
      </c>
      <c r="G90" s="21">
        <v>0</v>
      </c>
      <c r="H90" s="122">
        <v>0</v>
      </c>
      <c r="I90" s="121">
        <v>0</v>
      </c>
      <c r="J90" s="21">
        <v>0</v>
      </c>
      <c r="K90" s="122">
        <v>0</v>
      </c>
      <c r="L90" s="100">
        <v>0</v>
      </c>
      <c r="M90" s="21">
        <v>0</v>
      </c>
      <c r="N90" s="22">
        <v>0</v>
      </c>
      <c r="O90" s="14"/>
      <c r="P90" s="14"/>
      <c r="Q90" s="14"/>
    </row>
    <row r="91" spans="1:17" ht="12.75">
      <c r="A91" s="163"/>
      <c r="B91" s="56" t="s">
        <v>173</v>
      </c>
      <c r="C91" s="73">
        <v>0</v>
      </c>
      <c r="D91" s="21">
        <v>0</v>
      </c>
      <c r="E91" s="85">
        <v>0</v>
      </c>
      <c r="F91" s="121">
        <v>1</v>
      </c>
      <c r="G91" s="21">
        <v>0</v>
      </c>
      <c r="H91" s="122">
        <v>1</v>
      </c>
      <c r="I91" s="121">
        <v>9</v>
      </c>
      <c r="J91" s="21">
        <v>4</v>
      </c>
      <c r="K91" s="122">
        <v>13</v>
      </c>
      <c r="L91" s="100">
        <v>9</v>
      </c>
      <c r="M91" s="21">
        <v>2</v>
      </c>
      <c r="N91" s="22">
        <v>11</v>
      </c>
      <c r="O91" s="14"/>
      <c r="P91" s="14"/>
      <c r="Q91" s="14"/>
    </row>
    <row r="92" spans="1:17" ht="12.75">
      <c r="A92" s="163"/>
      <c r="B92" s="56" t="s">
        <v>174</v>
      </c>
      <c r="C92" s="73">
        <v>0</v>
      </c>
      <c r="D92" s="21">
        <v>0</v>
      </c>
      <c r="E92" s="85">
        <v>0</v>
      </c>
      <c r="F92" s="121">
        <v>1</v>
      </c>
      <c r="G92" s="21">
        <v>5</v>
      </c>
      <c r="H92" s="122">
        <v>6</v>
      </c>
      <c r="I92" s="121">
        <v>0</v>
      </c>
      <c r="J92" s="21">
        <v>0</v>
      </c>
      <c r="K92" s="122">
        <v>0</v>
      </c>
      <c r="L92" s="100">
        <v>1</v>
      </c>
      <c r="M92" s="21">
        <v>2</v>
      </c>
      <c r="N92" s="22">
        <v>3</v>
      </c>
      <c r="O92" s="14"/>
      <c r="P92" s="14"/>
      <c r="Q92" s="14"/>
    </row>
    <row r="93" spans="1:17" ht="12.75">
      <c r="A93" s="163"/>
      <c r="B93" s="56" t="s">
        <v>175</v>
      </c>
      <c r="C93" s="73">
        <v>4</v>
      </c>
      <c r="D93" s="21">
        <v>9</v>
      </c>
      <c r="E93" s="85">
        <v>13</v>
      </c>
      <c r="F93" s="121">
        <v>5</v>
      </c>
      <c r="G93" s="21">
        <v>2</v>
      </c>
      <c r="H93" s="122">
        <v>7</v>
      </c>
      <c r="I93" s="121">
        <v>11</v>
      </c>
      <c r="J93" s="21">
        <v>10</v>
      </c>
      <c r="K93" s="122">
        <v>21</v>
      </c>
      <c r="L93" s="100">
        <v>12</v>
      </c>
      <c r="M93" s="21">
        <v>10</v>
      </c>
      <c r="N93" s="22">
        <v>22</v>
      </c>
      <c r="O93" s="14"/>
      <c r="P93" s="14"/>
      <c r="Q93" s="14"/>
    </row>
    <row r="94" spans="1:17" ht="12.75">
      <c r="A94" s="163"/>
      <c r="B94" s="56" t="s">
        <v>90</v>
      </c>
      <c r="C94" s="73">
        <v>22</v>
      </c>
      <c r="D94" s="21">
        <v>16</v>
      </c>
      <c r="E94" s="85">
        <v>38</v>
      </c>
      <c r="F94" s="121">
        <v>23</v>
      </c>
      <c r="G94" s="21">
        <v>19</v>
      </c>
      <c r="H94" s="122">
        <v>42</v>
      </c>
      <c r="I94" s="121">
        <v>24</v>
      </c>
      <c r="J94" s="21">
        <v>23</v>
      </c>
      <c r="K94" s="122">
        <v>47</v>
      </c>
      <c r="L94" s="100">
        <v>24</v>
      </c>
      <c r="M94" s="21">
        <v>12</v>
      </c>
      <c r="N94" s="22">
        <v>36</v>
      </c>
      <c r="O94" s="14"/>
      <c r="P94" s="14"/>
      <c r="Q94" s="14"/>
    </row>
    <row r="95" spans="1:17" ht="12.75">
      <c r="A95" s="163"/>
      <c r="B95" s="56" t="s">
        <v>176</v>
      </c>
      <c r="C95" s="73">
        <v>0</v>
      </c>
      <c r="D95" s="21">
        <v>0</v>
      </c>
      <c r="E95" s="85">
        <v>0</v>
      </c>
      <c r="F95" s="121">
        <v>0</v>
      </c>
      <c r="G95" s="21">
        <v>1</v>
      </c>
      <c r="H95" s="122">
        <v>1</v>
      </c>
      <c r="I95" s="121">
        <v>2</v>
      </c>
      <c r="J95" s="21">
        <v>0</v>
      </c>
      <c r="K95" s="122">
        <v>2</v>
      </c>
      <c r="L95" s="100">
        <v>1</v>
      </c>
      <c r="M95" s="21">
        <v>1</v>
      </c>
      <c r="N95" s="22">
        <v>2</v>
      </c>
      <c r="O95" s="14"/>
      <c r="P95" s="14"/>
      <c r="Q95" s="14"/>
    </row>
    <row r="96" spans="1:17" ht="13.5" thickBot="1">
      <c r="A96" s="163"/>
      <c r="B96" s="63" t="s">
        <v>148</v>
      </c>
      <c r="C96" s="79">
        <v>0</v>
      </c>
      <c r="D96" s="30">
        <v>1</v>
      </c>
      <c r="E96" s="91">
        <v>1</v>
      </c>
      <c r="F96" s="123">
        <v>1</v>
      </c>
      <c r="G96" s="30">
        <v>1</v>
      </c>
      <c r="H96" s="124">
        <v>2</v>
      </c>
      <c r="I96" s="123">
        <v>0</v>
      </c>
      <c r="J96" s="30">
        <v>0</v>
      </c>
      <c r="K96" s="124">
        <v>0</v>
      </c>
      <c r="L96" s="101">
        <v>0</v>
      </c>
      <c r="M96" s="30">
        <v>0</v>
      </c>
      <c r="N96" s="50">
        <v>0</v>
      </c>
      <c r="O96" s="14"/>
      <c r="P96" s="14"/>
      <c r="Q96" s="14"/>
    </row>
    <row r="97" spans="1:17" s="1" customFormat="1" ht="13.5" thickBot="1">
      <c r="A97" s="164"/>
      <c r="B97" s="64" t="s">
        <v>10</v>
      </c>
      <c r="C97" s="80">
        <v>181</v>
      </c>
      <c r="D97" s="28">
        <v>141</v>
      </c>
      <c r="E97" s="92">
        <v>322</v>
      </c>
      <c r="F97" s="125">
        <v>198</v>
      </c>
      <c r="G97" s="28">
        <v>161</v>
      </c>
      <c r="H97" s="126">
        <v>359</v>
      </c>
      <c r="I97" s="125">
        <v>199</v>
      </c>
      <c r="J97" s="28">
        <v>143</v>
      </c>
      <c r="K97" s="126">
        <v>342</v>
      </c>
      <c r="L97" s="102">
        <v>233</v>
      </c>
      <c r="M97" s="28">
        <v>125</v>
      </c>
      <c r="N97" s="28">
        <v>358</v>
      </c>
      <c r="O97" s="15"/>
      <c r="P97" s="15"/>
      <c r="Q97" s="15"/>
    </row>
    <row r="98" spans="1:17" s="38" customFormat="1" ht="13.5" thickTop="1">
      <c r="A98" s="162" t="s">
        <v>93</v>
      </c>
      <c r="B98" s="58" t="s">
        <v>94</v>
      </c>
      <c r="C98" s="74">
        <v>21</v>
      </c>
      <c r="D98" s="36">
        <v>15</v>
      </c>
      <c r="E98" s="86">
        <v>36</v>
      </c>
      <c r="F98" s="111">
        <v>17</v>
      </c>
      <c r="G98" s="36">
        <v>6</v>
      </c>
      <c r="H98" s="112">
        <v>23</v>
      </c>
      <c r="I98" s="111">
        <v>30</v>
      </c>
      <c r="J98" s="36">
        <v>13</v>
      </c>
      <c r="K98" s="112">
        <v>43</v>
      </c>
      <c r="L98" s="95">
        <v>34</v>
      </c>
      <c r="M98" s="36">
        <v>9</v>
      </c>
      <c r="N98" s="46">
        <v>43</v>
      </c>
      <c r="O98" s="37"/>
      <c r="P98" s="37"/>
      <c r="Q98" s="37"/>
    </row>
    <row r="99" spans="1:17" s="38" customFormat="1" ht="12.75">
      <c r="A99" s="163"/>
      <c r="B99" s="59" t="s">
        <v>177</v>
      </c>
      <c r="C99" s="75">
        <v>0</v>
      </c>
      <c r="D99" s="40">
        <v>0</v>
      </c>
      <c r="E99" s="87">
        <v>0</v>
      </c>
      <c r="F99" s="129">
        <v>0</v>
      </c>
      <c r="G99" s="40">
        <v>1</v>
      </c>
      <c r="H99" s="130">
        <v>1</v>
      </c>
      <c r="I99" s="129">
        <v>0</v>
      </c>
      <c r="J99" s="40">
        <v>1</v>
      </c>
      <c r="K99" s="130">
        <v>1</v>
      </c>
      <c r="L99" s="96">
        <v>4</v>
      </c>
      <c r="M99" s="40">
        <v>6</v>
      </c>
      <c r="N99" s="47">
        <v>10</v>
      </c>
      <c r="O99" s="37"/>
      <c r="P99" s="37"/>
      <c r="Q99" s="37"/>
    </row>
    <row r="100" spans="1:17" s="38" customFormat="1" ht="12.75">
      <c r="A100" s="163"/>
      <c r="B100" s="59" t="s">
        <v>150</v>
      </c>
      <c r="C100" s="75">
        <v>16</v>
      </c>
      <c r="D100" s="40">
        <v>22</v>
      </c>
      <c r="E100" s="87">
        <v>38</v>
      </c>
      <c r="F100" s="129">
        <v>13</v>
      </c>
      <c r="G100" s="40">
        <v>24</v>
      </c>
      <c r="H100" s="130">
        <v>37</v>
      </c>
      <c r="I100" s="129">
        <v>38</v>
      </c>
      <c r="J100" s="40">
        <v>30</v>
      </c>
      <c r="K100" s="130">
        <v>68</v>
      </c>
      <c r="L100" s="96">
        <v>34</v>
      </c>
      <c r="M100" s="40">
        <v>28</v>
      </c>
      <c r="N100" s="47">
        <v>62</v>
      </c>
      <c r="O100" s="37"/>
      <c r="P100" s="37"/>
      <c r="Q100" s="37"/>
    </row>
    <row r="101" spans="1:17" s="38" customFormat="1" ht="12.75">
      <c r="A101" s="163"/>
      <c r="B101" s="59" t="s">
        <v>95</v>
      </c>
      <c r="C101" s="75">
        <v>2</v>
      </c>
      <c r="D101" s="40">
        <v>1</v>
      </c>
      <c r="E101" s="87">
        <v>3</v>
      </c>
      <c r="F101" s="129">
        <v>0</v>
      </c>
      <c r="G101" s="40">
        <v>0</v>
      </c>
      <c r="H101" s="130">
        <v>0</v>
      </c>
      <c r="I101" s="129">
        <v>0</v>
      </c>
      <c r="J101" s="40">
        <v>0</v>
      </c>
      <c r="K101" s="130">
        <v>0</v>
      </c>
      <c r="L101" s="96">
        <v>0</v>
      </c>
      <c r="M101" s="40">
        <v>0</v>
      </c>
      <c r="N101" s="47">
        <v>0</v>
      </c>
      <c r="O101" s="37"/>
      <c r="P101" s="37"/>
      <c r="Q101" s="37"/>
    </row>
    <row r="102" spans="1:17" s="38" customFormat="1" ht="12.75">
      <c r="A102" s="163"/>
      <c r="B102" s="59" t="s">
        <v>179</v>
      </c>
      <c r="C102" s="75">
        <v>0</v>
      </c>
      <c r="D102" s="40">
        <v>0</v>
      </c>
      <c r="E102" s="87">
        <v>0</v>
      </c>
      <c r="F102" s="129">
        <v>1</v>
      </c>
      <c r="G102" s="40">
        <v>0</v>
      </c>
      <c r="H102" s="130">
        <v>1</v>
      </c>
      <c r="I102" s="129">
        <v>0</v>
      </c>
      <c r="J102" s="40">
        <v>0</v>
      </c>
      <c r="K102" s="130">
        <v>0</v>
      </c>
      <c r="L102" s="96">
        <v>0</v>
      </c>
      <c r="M102" s="40">
        <v>0</v>
      </c>
      <c r="N102" s="47">
        <v>0</v>
      </c>
      <c r="O102" s="37"/>
      <c r="P102" s="37"/>
      <c r="Q102" s="37"/>
    </row>
    <row r="103" spans="1:17" s="38" customFormat="1" ht="12.75">
      <c r="A103" s="163"/>
      <c r="B103" s="59" t="s">
        <v>180</v>
      </c>
      <c r="C103" s="75">
        <v>0</v>
      </c>
      <c r="D103" s="40">
        <v>0</v>
      </c>
      <c r="E103" s="87">
        <v>0</v>
      </c>
      <c r="F103" s="129">
        <v>1</v>
      </c>
      <c r="G103" s="40">
        <v>0</v>
      </c>
      <c r="H103" s="130">
        <v>1</v>
      </c>
      <c r="I103" s="129">
        <v>0</v>
      </c>
      <c r="J103" s="40">
        <v>0</v>
      </c>
      <c r="K103" s="130">
        <v>0</v>
      </c>
      <c r="L103" s="96">
        <v>0</v>
      </c>
      <c r="M103" s="40">
        <v>0</v>
      </c>
      <c r="N103" s="47">
        <v>0</v>
      </c>
      <c r="O103" s="37"/>
      <c r="P103" s="37"/>
      <c r="Q103" s="37"/>
    </row>
    <row r="104" spans="1:17" s="38" customFormat="1" ht="12.75">
      <c r="A104" s="163"/>
      <c r="B104" s="59" t="s">
        <v>197</v>
      </c>
      <c r="C104" s="75">
        <v>0</v>
      </c>
      <c r="D104" s="40">
        <v>0</v>
      </c>
      <c r="E104" s="87">
        <v>0</v>
      </c>
      <c r="F104" s="129">
        <v>0</v>
      </c>
      <c r="G104" s="40">
        <v>0</v>
      </c>
      <c r="H104" s="130">
        <v>0</v>
      </c>
      <c r="I104" s="129">
        <v>1</v>
      </c>
      <c r="J104" s="40">
        <v>0</v>
      </c>
      <c r="K104" s="130">
        <v>1</v>
      </c>
      <c r="L104" s="96">
        <v>0</v>
      </c>
      <c r="M104" s="40">
        <v>0</v>
      </c>
      <c r="N104" s="47">
        <v>0</v>
      </c>
      <c r="O104" s="37"/>
      <c r="P104" s="37"/>
      <c r="Q104" s="37"/>
    </row>
    <row r="105" spans="1:17" s="38" customFormat="1" ht="12.75">
      <c r="A105" s="163"/>
      <c r="B105" s="59" t="s">
        <v>198</v>
      </c>
      <c r="C105" s="75">
        <v>0</v>
      </c>
      <c r="D105" s="40">
        <v>0</v>
      </c>
      <c r="E105" s="87">
        <v>0</v>
      </c>
      <c r="F105" s="129">
        <v>0</v>
      </c>
      <c r="G105" s="40">
        <v>0</v>
      </c>
      <c r="H105" s="130">
        <v>0</v>
      </c>
      <c r="I105" s="129">
        <v>0</v>
      </c>
      <c r="J105" s="40">
        <v>1</v>
      </c>
      <c r="K105" s="130">
        <v>1</v>
      </c>
      <c r="L105" s="96">
        <v>0</v>
      </c>
      <c r="M105" s="40">
        <v>0</v>
      </c>
      <c r="N105" s="47">
        <v>0</v>
      </c>
      <c r="O105" s="37"/>
      <c r="P105" s="37"/>
      <c r="Q105" s="37"/>
    </row>
    <row r="106" spans="1:17" s="38" customFormat="1" ht="12.75">
      <c r="A106" s="163"/>
      <c r="B106" s="59" t="s">
        <v>149</v>
      </c>
      <c r="C106" s="75">
        <v>2</v>
      </c>
      <c r="D106" s="40">
        <v>7</v>
      </c>
      <c r="E106" s="87">
        <v>9</v>
      </c>
      <c r="F106" s="129">
        <v>0</v>
      </c>
      <c r="G106" s="40">
        <v>0</v>
      </c>
      <c r="H106" s="130">
        <v>0</v>
      </c>
      <c r="I106" s="129">
        <v>0</v>
      </c>
      <c r="J106" s="40">
        <v>0</v>
      </c>
      <c r="K106" s="130">
        <v>0</v>
      </c>
      <c r="L106" s="96">
        <v>0</v>
      </c>
      <c r="M106" s="40">
        <v>0</v>
      </c>
      <c r="N106" s="47">
        <v>0</v>
      </c>
      <c r="O106" s="37"/>
      <c r="P106" s="37"/>
      <c r="Q106" s="37"/>
    </row>
    <row r="107" spans="1:17" s="38" customFormat="1" ht="12.75">
      <c r="A107" s="163"/>
      <c r="B107" s="59" t="s">
        <v>105</v>
      </c>
      <c r="C107" s="75">
        <v>0</v>
      </c>
      <c r="D107" s="40">
        <v>0</v>
      </c>
      <c r="E107" s="87">
        <v>0</v>
      </c>
      <c r="F107" s="129">
        <v>1</v>
      </c>
      <c r="G107" s="40">
        <v>2</v>
      </c>
      <c r="H107" s="130">
        <v>3</v>
      </c>
      <c r="I107" s="129">
        <v>6</v>
      </c>
      <c r="J107" s="40">
        <v>11</v>
      </c>
      <c r="K107" s="130">
        <v>17</v>
      </c>
      <c r="L107" s="96">
        <v>1</v>
      </c>
      <c r="M107" s="40">
        <v>1</v>
      </c>
      <c r="N107" s="47">
        <v>2</v>
      </c>
      <c r="O107" s="37"/>
      <c r="P107" s="37"/>
      <c r="Q107" s="37"/>
    </row>
    <row r="108" spans="1:17" s="38" customFormat="1" ht="12.75">
      <c r="A108" s="163"/>
      <c r="B108" s="59" t="s">
        <v>178</v>
      </c>
      <c r="C108" s="75">
        <v>0</v>
      </c>
      <c r="D108" s="40">
        <v>0</v>
      </c>
      <c r="E108" s="87">
        <v>0</v>
      </c>
      <c r="F108" s="129">
        <v>0</v>
      </c>
      <c r="G108" s="40">
        <v>1</v>
      </c>
      <c r="H108" s="130">
        <v>1</v>
      </c>
      <c r="I108" s="129">
        <v>0</v>
      </c>
      <c r="J108" s="40">
        <v>0</v>
      </c>
      <c r="K108" s="130">
        <v>0</v>
      </c>
      <c r="L108" s="96">
        <v>0</v>
      </c>
      <c r="M108" s="40">
        <v>0</v>
      </c>
      <c r="N108" s="47">
        <v>0</v>
      </c>
      <c r="O108" s="37"/>
      <c r="P108" s="37"/>
      <c r="Q108" s="37"/>
    </row>
    <row r="109" spans="1:17" s="38" customFormat="1" ht="13.5" thickBot="1">
      <c r="A109" s="163"/>
      <c r="B109" s="60" t="s">
        <v>211</v>
      </c>
      <c r="C109" s="76">
        <v>0</v>
      </c>
      <c r="D109" s="41">
        <v>0</v>
      </c>
      <c r="E109" s="88">
        <v>0</v>
      </c>
      <c r="F109" s="115">
        <v>0</v>
      </c>
      <c r="G109" s="41">
        <v>0</v>
      </c>
      <c r="H109" s="116">
        <v>0</v>
      </c>
      <c r="I109" s="115">
        <v>0</v>
      </c>
      <c r="J109" s="41">
        <v>0</v>
      </c>
      <c r="K109" s="116">
        <v>0</v>
      </c>
      <c r="L109" s="97">
        <v>0</v>
      </c>
      <c r="M109" s="41">
        <v>1</v>
      </c>
      <c r="N109" s="48">
        <v>1</v>
      </c>
      <c r="O109" s="37"/>
      <c r="P109" s="37"/>
      <c r="Q109" s="37"/>
    </row>
    <row r="110" spans="1:17" s="44" customFormat="1" ht="13.5" thickBot="1">
      <c r="A110" s="164"/>
      <c r="B110" s="61" t="s">
        <v>10</v>
      </c>
      <c r="C110" s="77">
        <v>41</v>
      </c>
      <c r="D110" s="42">
        <v>45</v>
      </c>
      <c r="E110" s="89">
        <v>86</v>
      </c>
      <c r="F110" s="117">
        <v>33</v>
      </c>
      <c r="G110" s="42">
        <v>34</v>
      </c>
      <c r="H110" s="118">
        <v>67</v>
      </c>
      <c r="I110" s="117">
        <v>75</v>
      </c>
      <c r="J110" s="42">
        <v>56</v>
      </c>
      <c r="K110" s="118">
        <v>131</v>
      </c>
      <c r="L110" s="98">
        <v>73</v>
      </c>
      <c r="M110" s="42">
        <v>45</v>
      </c>
      <c r="N110" s="42">
        <v>118</v>
      </c>
      <c r="O110" s="43"/>
      <c r="P110" s="43"/>
      <c r="Q110" s="43"/>
    </row>
    <row r="111" spans="1:17" s="38" customFormat="1" ht="13.5" thickTop="1">
      <c r="A111" s="162" t="s">
        <v>103</v>
      </c>
      <c r="B111" s="58" t="s">
        <v>151</v>
      </c>
      <c r="C111" s="74">
        <v>0</v>
      </c>
      <c r="D111" s="36">
        <v>1</v>
      </c>
      <c r="E111" s="86">
        <v>1</v>
      </c>
      <c r="F111" s="111">
        <v>0</v>
      </c>
      <c r="G111" s="36">
        <v>1</v>
      </c>
      <c r="H111" s="112">
        <v>1</v>
      </c>
      <c r="I111" s="111">
        <v>0</v>
      </c>
      <c r="J111" s="36">
        <v>0</v>
      </c>
      <c r="K111" s="112">
        <v>0</v>
      </c>
      <c r="L111" s="95">
        <v>1</v>
      </c>
      <c r="M111" s="36">
        <v>0</v>
      </c>
      <c r="N111" s="46">
        <v>1</v>
      </c>
      <c r="O111" s="37"/>
      <c r="P111" s="37"/>
      <c r="Q111" s="37"/>
    </row>
    <row r="112" spans="1:17" s="38" customFormat="1" ht="12.75">
      <c r="A112" s="163"/>
      <c r="B112" s="59" t="s">
        <v>104</v>
      </c>
      <c r="C112" s="75">
        <v>14</v>
      </c>
      <c r="D112" s="40">
        <v>14</v>
      </c>
      <c r="E112" s="87">
        <v>28</v>
      </c>
      <c r="F112" s="129">
        <v>20</v>
      </c>
      <c r="G112" s="40">
        <v>23</v>
      </c>
      <c r="H112" s="130">
        <v>43</v>
      </c>
      <c r="I112" s="129">
        <v>14</v>
      </c>
      <c r="J112" s="40">
        <v>17</v>
      </c>
      <c r="K112" s="130">
        <v>31</v>
      </c>
      <c r="L112" s="96">
        <v>10</v>
      </c>
      <c r="M112" s="40">
        <v>12</v>
      </c>
      <c r="N112" s="47">
        <v>22</v>
      </c>
      <c r="O112" s="37"/>
      <c r="P112" s="37"/>
      <c r="Q112" s="37"/>
    </row>
    <row r="113" spans="1:17" s="38" customFormat="1" ht="12.75">
      <c r="A113" s="163"/>
      <c r="B113" s="59" t="s">
        <v>152</v>
      </c>
      <c r="C113" s="75">
        <v>0</v>
      </c>
      <c r="D113" s="40">
        <v>1</v>
      </c>
      <c r="E113" s="87">
        <v>1</v>
      </c>
      <c r="F113" s="129">
        <v>0</v>
      </c>
      <c r="G113" s="40">
        <v>0</v>
      </c>
      <c r="H113" s="130">
        <v>0</v>
      </c>
      <c r="I113" s="129">
        <v>0</v>
      </c>
      <c r="J113" s="40">
        <v>0</v>
      </c>
      <c r="K113" s="130">
        <v>0</v>
      </c>
      <c r="L113" s="96">
        <v>0</v>
      </c>
      <c r="M113" s="40">
        <v>1</v>
      </c>
      <c r="N113" s="47">
        <v>1</v>
      </c>
      <c r="O113" s="37"/>
      <c r="P113" s="37"/>
      <c r="Q113" s="37"/>
    </row>
    <row r="114" spans="1:17" s="38" customFormat="1" ht="12.75">
      <c r="A114" s="163"/>
      <c r="B114" s="59" t="s">
        <v>105</v>
      </c>
      <c r="C114" s="75">
        <v>5</v>
      </c>
      <c r="D114" s="40">
        <v>10</v>
      </c>
      <c r="E114" s="87">
        <v>15</v>
      </c>
      <c r="F114" s="129">
        <v>4</v>
      </c>
      <c r="G114" s="40">
        <v>10</v>
      </c>
      <c r="H114" s="130">
        <v>14</v>
      </c>
      <c r="I114" s="129">
        <v>6</v>
      </c>
      <c r="J114" s="40">
        <v>15</v>
      </c>
      <c r="K114" s="130">
        <v>21</v>
      </c>
      <c r="L114" s="96">
        <v>1</v>
      </c>
      <c r="M114" s="40">
        <v>9</v>
      </c>
      <c r="N114" s="47">
        <v>10</v>
      </c>
      <c r="O114" s="37"/>
      <c r="P114" s="37"/>
      <c r="Q114" s="37"/>
    </row>
    <row r="115" spans="1:17" s="38" customFormat="1" ht="13.5" thickBot="1">
      <c r="A115" s="163"/>
      <c r="B115" s="60" t="s">
        <v>212</v>
      </c>
      <c r="C115" s="76">
        <v>0</v>
      </c>
      <c r="D115" s="41">
        <v>0</v>
      </c>
      <c r="E115" s="88">
        <v>0</v>
      </c>
      <c r="F115" s="115">
        <v>0</v>
      </c>
      <c r="G115" s="41">
        <v>0</v>
      </c>
      <c r="H115" s="116">
        <v>0</v>
      </c>
      <c r="I115" s="115">
        <v>0</v>
      </c>
      <c r="J115" s="41">
        <v>0</v>
      </c>
      <c r="K115" s="116">
        <v>0</v>
      </c>
      <c r="L115" s="97">
        <v>1</v>
      </c>
      <c r="M115" s="41">
        <v>0</v>
      </c>
      <c r="N115" s="48">
        <v>1</v>
      </c>
      <c r="O115" s="37"/>
      <c r="P115" s="37"/>
      <c r="Q115" s="37"/>
    </row>
    <row r="116" spans="1:17" s="44" customFormat="1" ht="13.5" thickBot="1">
      <c r="A116" s="164"/>
      <c r="B116" s="61" t="s">
        <v>10</v>
      </c>
      <c r="C116" s="77">
        <v>19</v>
      </c>
      <c r="D116" s="42">
        <v>26</v>
      </c>
      <c r="E116" s="89">
        <v>45</v>
      </c>
      <c r="F116" s="117">
        <v>24</v>
      </c>
      <c r="G116" s="42">
        <v>34</v>
      </c>
      <c r="H116" s="118">
        <v>58</v>
      </c>
      <c r="I116" s="117">
        <v>20</v>
      </c>
      <c r="J116" s="42">
        <v>32</v>
      </c>
      <c r="K116" s="118">
        <v>52</v>
      </c>
      <c r="L116" s="98">
        <v>13</v>
      </c>
      <c r="M116" s="42">
        <v>22</v>
      </c>
      <c r="N116" s="42">
        <v>35</v>
      </c>
      <c r="O116" s="43"/>
      <c r="P116" s="43"/>
      <c r="Q116" s="43"/>
    </row>
    <row r="117" spans="1:17" ht="13.5" thickTop="1">
      <c r="A117" s="165" t="s">
        <v>107</v>
      </c>
      <c r="B117" s="62" t="s">
        <v>108</v>
      </c>
      <c r="C117" s="78">
        <v>2</v>
      </c>
      <c r="D117" s="29">
        <v>3</v>
      </c>
      <c r="E117" s="90">
        <v>5</v>
      </c>
      <c r="F117" s="119">
        <v>1</v>
      </c>
      <c r="G117" s="29">
        <v>3</v>
      </c>
      <c r="H117" s="120">
        <v>4</v>
      </c>
      <c r="I117" s="119">
        <v>1</v>
      </c>
      <c r="J117" s="29">
        <v>1</v>
      </c>
      <c r="K117" s="120">
        <v>2</v>
      </c>
      <c r="L117" s="99">
        <v>0</v>
      </c>
      <c r="M117" s="29">
        <v>0</v>
      </c>
      <c r="N117" s="49">
        <v>0</v>
      </c>
      <c r="O117" s="14"/>
      <c r="P117" s="14"/>
      <c r="Q117" s="14"/>
    </row>
    <row r="118" spans="1:17" ht="12.75">
      <c r="A118" s="163"/>
      <c r="B118" s="56" t="s">
        <v>109</v>
      </c>
      <c r="C118" s="73">
        <v>4</v>
      </c>
      <c r="D118" s="21">
        <v>4</v>
      </c>
      <c r="E118" s="85">
        <v>8</v>
      </c>
      <c r="F118" s="121">
        <v>7</v>
      </c>
      <c r="G118" s="21">
        <v>9</v>
      </c>
      <c r="H118" s="122">
        <v>16</v>
      </c>
      <c r="I118" s="121">
        <v>1</v>
      </c>
      <c r="J118" s="21">
        <v>3</v>
      </c>
      <c r="K118" s="122">
        <v>4</v>
      </c>
      <c r="L118" s="100">
        <v>5</v>
      </c>
      <c r="M118" s="21">
        <v>5</v>
      </c>
      <c r="N118" s="22">
        <v>10</v>
      </c>
      <c r="O118" s="14"/>
      <c r="P118" s="14"/>
      <c r="Q118" s="14"/>
    </row>
    <row r="119" spans="1:17" ht="12.75">
      <c r="A119" s="163"/>
      <c r="B119" s="56" t="s">
        <v>110</v>
      </c>
      <c r="C119" s="73">
        <v>0</v>
      </c>
      <c r="D119" s="21">
        <v>1</v>
      </c>
      <c r="E119" s="85">
        <v>1</v>
      </c>
      <c r="F119" s="121">
        <v>5</v>
      </c>
      <c r="G119" s="21">
        <v>5</v>
      </c>
      <c r="H119" s="122">
        <v>10</v>
      </c>
      <c r="I119" s="121">
        <v>7</v>
      </c>
      <c r="J119" s="21">
        <v>9</v>
      </c>
      <c r="K119" s="122">
        <v>16</v>
      </c>
      <c r="L119" s="100">
        <v>8</v>
      </c>
      <c r="M119" s="21">
        <v>16</v>
      </c>
      <c r="N119" s="22">
        <v>24</v>
      </c>
      <c r="O119" s="14"/>
      <c r="P119" s="14"/>
      <c r="Q119" s="14"/>
    </row>
    <row r="120" spans="1:17" ht="12.75">
      <c r="A120" s="163"/>
      <c r="B120" s="56" t="s">
        <v>153</v>
      </c>
      <c r="C120" s="73">
        <v>0</v>
      </c>
      <c r="D120" s="21">
        <v>11</v>
      </c>
      <c r="E120" s="85">
        <v>11</v>
      </c>
      <c r="F120" s="121">
        <v>0</v>
      </c>
      <c r="G120" s="21">
        <v>2</v>
      </c>
      <c r="H120" s="122">
        <v>2</v>
      </c>
      <c r="I120" s="121">
        <v>0</v>
      </c>
      <c r="J120" s="21">
        <v>5</v>
      </c>
      <c r="K120" s="122">
        <v>5</v>
      </c>
      <c r="L120" s="100">
        <v>0</v>
      </c>
      <c r="M120" s="21">
        <v>3</v>
      </c>
      <c r="N120" s="22">
        <v>3</v>
      </c>
      <c r="O120" s="14"/>
      <c r="P120" s="14"/>
      <c r="Q120" s="14"/>
    </row>
    <row r="121" spans="1:17" ht="12.75">
      <c r="A121" s="163"/>
      <c r="B121" s="56" t="s">
        <v>208</v>
      </c>
      <c r="C121" s="73">
        <v>0</v>
      </c>
      <c r="D121" s="21">
        <v>0</v>
      </c>
      <c r="E121" s="85">
        <v>0</v>
      </c>
      <c r="F121" s="121">
        <v>0</v>
      </c>
      <c r="G121" s="21">
        <v>0</v>
      </c>
      <c r="H121" s="122">
        <v>0</v>
      </c>
      <c r="I121" s="121">
        <v>0</v>
      </c>
      <c r="J121" s="21">
        <v>0</v>
      </c>
      <c r="K121" s="122">
        <v>0</v>
      </c>
      <c r="L121" s="100">
        <v>1</v>
      </c>
      <c r="M121" s="21">
        <v>0</v>
      </c>
      <c r="N121" s="22">
        <v>1</v>
      </c>
      <c r="O121" s="14"/>
      <c r="P121" s="14"/>
      <c r="Q121" s="14"/>
    </row>
    <row r="122" spans="1:17" ht="12.75">
      <c r="A122" s="163"/>
      <c r="B122" s="56" t="s">
        <v>111</v>
      </c>
      <c r="C122" s="73">
        <v>4</v>
      </c>
      <c r="D122" s="21">
        <v>2</v>
      </c>
      <c r="E122" s="85">
        <v>6</v>
      </c>
      <c r="F122" s="121">
        <v>9</v>
      </c>
      <c r="G122" s="21">
        <v>4</v>
      </c>
      <c r="H122" s="122">
        <v>13</v>
      </c>
      <c r="I122" s="121">
        <v>5</v>
      </c>
      <c r="J122" s="21">
        <v>3</v>
      </c>
      <c r="K122" s="122">
        <v>8</v>
      </c>
      <c r="L122" s="100">
        <v>3</v>
      </c>
      <c r="M122" s="21">
        <v>0</v>
      </c>
      <c r="N122" s="22">
        <v>3</v>
      </c>
      <c r="O122" s="14"/>
      <c r="P122" s="14"/>
      <c r="Q122" s="14"/>
    </row>
    <row r="123" spans="1:17" ht="12.75">
      <c r="A123" s="163"/>
      <c r="B123" s="56" t="s">
        <v>115</v>
      </c>
      <c r="C123" s="73">
        <v>0</v>
      </c>
      <c r="D123" s="21">
        <v>2</v>
      </c>
      <c r="E123" s="85">
        <v>2</v>
      </c>
      <c r="F123" s="121">
        <v>0</v>
      </c>
      <c r="G123" s="21">
        <v>9</v>
      </c>
      <c r="H123" s="122">
        <v>9</v>
      </c>
      <c r="I123" s="121">
        <v>0</v>
      </c>
      <c r="J123" s="21">
        <v>5</v>
      </c>
      <c r="K123" s="122">
        <v>5</v>
      </c>
      <c r="L123" s="100">
        <v>0</v>
      </c>
      <c r="M123" s="21">
        <v>2</v>
      </c>
      <c r="N123" s="22">
        <v>2</v>
      </c>
      <c r="O123" s="14"/>
      <c r="P123" s="14"/>
      <c r="Q123" s="14"/>
    </row>
    <row r="124" spans="1:17" ht="13.5" thickBot="1">
      <c r="A124" s="163"/>
      <c r="B124" s="63" t="s">
        <v>113</v>
      </c>
      <c r="C124" s="79">
        <v>3</v>
      </c>
      <c r="D124" s="30">
        <v>1</v>
      </c>
      <c r="E124" s="91">
        <v>4</v>
      </c>
      <c r="F124" s="123">
        <v>2</v>
      </c>
      <c r="G124" s="30">
        <v>0</v>
      </c>
      <c r="H124" s="124">
        <v>2</v>
      </c>
      <c r="I124" s="123">
        <v>0</v>
      </c>
      <c r="J124" s="30">
        <v>1</v>
      </c>
      <c r="K124" s="124">
        <v>1</v>
      </c>
      <c r="L124" s="101">
        <v>2</v>
      </c>
      <c r="M124" s="30">
        <v>0</v>
      </c>
      <c r="N124" s="50">
        <v>2</v>
      </c>
      <c r="O124" s="14"/>
      <c r="P124" s="14"/>
      <c r="Q124" s="14"/>
    </row>
    <row r="125" spans="1:17" s="1" customFormat="1" ht="13.5" thickBot="1">
      <c r="A125" s="164"/>
      <c r="B125" s="64" t="s">
        <v>10</v>
      </c>
      <c r="C125" s="80">
        <v>13</v>
      </c>
      <c r="D125" s="28">
        <v>24</v>
      </c>
      <c r="E125" s="92">
        <v>37</v>
      </c>
      <c r="F125" s="125">
        <v>24</v>
      </c>
      <c r="G125" s="28">
        <v>32</v>
      </c>
      <c r="H125" s="126">
        <v>56</v>
      </c>
      <c r="I125" s="125">
        <v>14</v>
      </c>
      <c r="J125" s="28">
        <v>27</v>
      </c>
      <c r="K125" s="126">
        <v>41</v>
      </c>
      <c r="L125" s="102">
        <v>19</v>
      </c>
      <c r="M125" s="28">
        <v>26</v>
      </c>
      <c r="N125" s="28">
        <v>45</v>
      </c>
      <c r="O125" s="15"/>
      <c r="P125" s="15"/>
      <c r="Q125" s="15"/>
    </row>
    <row r="126" spans="1:17" s="1" customFormat="1" ht="14.25" thickBot="1" thickTop="1">
      <c r="A126" s="165" t="s">
        <v>121</v>
      </c>
      <c r="B126" s="65" t="s">
        <v>122</v>
      </c>
      <c r="C126" s="83">
        <v>0</v>
      </c>
      <c r="D126" s="32">
        <v>4</v>
      </c>
      <c r="E126" s="93">
        <v>4</v>
      </c>
      <c r="F126" s="127">
        <v>3</v>
      </c>
      <c r="G126" s="32">
        <v>0</v>
      </c>
      <c r="H126" s="128">
        <v>3</v>
      </c>
      <c r="I126" s="127">
        <v>1</v>
      </c>
      <c r="J126" s="32">
        <v>0</v>
      </c>
      <c r="K126" s="128">
        <v>1</v>
      </c>
      <c r="L126" s="103">
        <v>5</v>
      </c>
      <c r="M126" s="32">
        <v>0</v>
      </c>
      <c r="N126" s="51">
        <v>5</v>
      </c>
      <c r="O126" s="15"/>
      <c r="P126" s="15"/>
      <c r="Q126" s="15"/>
    </row>
    <row r="127" spans="1:17" s="1" customFormat="1" ht="13.5" thickBot="1">
      <c r="A127" s="164"/>
      <c r="B127" s="64" t="s">
        <v>10</v>
      </c>
      <c r="C127" s="80">
        <v>0</v>
      </c>
      <c r="D127" s="28">
        <v>4</v>
      </c>
      <c r="E127" s="92">
        <v>4</v>
      </c>
      <c r="F127" s="125">
        <v>3</v>
      </c>
      <c r="G127" s="28">
        <v>0</v>
      </c>
      <c r="H127" s="126">
        <v>3</v>
      </c>
      <c r="I127" s="125">
        <v>1</v>
      </c>
      <c r="J127" s="28">
        <v>0</v>
      </c>
      <c r="K127" s="126">
        <v>1</v>
      </c>
      <c r="L127" s="102">
        <v>5</v>
      </c>
      <c r="M127" s="28">
        <v>0</v>
      </c>
      <c r="N127" s="28">
        <v>5</v>
      </c>
      <c r="O127" s="15"/>
      <c r="P127" s="15"/>
      <c r="Q127" s="15"/>
    </row>
    <row r="128" spans="1:17" ht="13.5" thickTop="1">
      <c r="A128" s="165" t="s">
        <v>58</v>
      </c>
      <c r="B128" s="62" t="s">
        <v>181</v>
      </c>
      <c r="C128" s="78">
        <v>0</v>
      </c>
      <c r="D128" s="29">
        <v>0</v>
      </c>
      <c r="E128" s="90">
        <v>0</v>
      </c>
      <c r="F128" s="119">
        <v>0</v>
      </c>
      <c r="G128" s="29">
        <v>1</v>
      </c>
      <c r="H128" s="120">
        <v>1</v>
      </c>
      <c r="I128" s="119">
        <v>1</v>
      </c>
      <c r="J128" s="29">
        <v>1</v>
      </c>
      <c r="K128" s="120">
        <v>2</v>
      </c>
      <c r="L128" s="99">
        <v>1</v>
      </c>
      <c r="M128" s="29">
        <v>0</v>
      </c>
      <c r="N128" s="49">
        <v>1</v>
      </c>
      <c r="O128" s="14"/>
      <c r="P128" s="14"/>
      <c r="Q128" s="14"/>
    </row>
    <row r="129" spans="1:17" ht="12.75">
      <c r="A129" s="163"/>
      <c r="B129" s="56" t="s">
        <v>199</v>
      </c>
      <c r="C129" s="73">
        <v>0</v>
      </c>
      <c r="D129" s="21">
        <v>0</v>
      </c>
      <c r="E129" s="85">
        <v>0</v>
      </c>
      <c r="F129" s="121">
        <v>0</v>
      </c>
      <c r="G129" s="21">
        <v>0</v>
      </c>
      <c r="H129" s="122">
        <v>0</v>
      </c>
      <c r="I129" s="121">
        <v>1</v>
      </c>
      <c r="J129" s="21">
        <v>0</v>
      </c>
      <c r="K129" s="122">
        <v>1</v>
      </c>
      <c r="L129" s="100">
        <v>0</v>
      </c>
      <c r="M129" s="21">
        <v>0</v>
      </c>
      <c r="N129" s="22">
        <v>0</v>
      </c>
      <c r="O129" s="14"/>
      <c r="P129" s="14"/>
      <c r="Q129" s="14"/>
    </row>
    <row r="130" spans="1:17" ht="13.5" thickBot="1">
      <c r="A130" s="163"/>
      <c r="B130" s="63" t="s">
        <v>182</v>
      </c>
      <c r="C130" s="79">
        <v>0</v>
      </c>
      <c r="D130" s="30">
        <v>0</v>
      </c>
      <c r="E130" s="91">
        <v>0</v>
      </c>
      <c r="F130" s="123">
        <v>4</v>
      </c>
      <c r="G130" s="30">
        <v>0</v>
      </c>
      <c r="H130" s="124">
        <v>4</v>
      </c>
      <c r="I130" s="123">
        <v>1</v>
      </c>
      <c r="J130" s="30">
        <v>2</v>
      </c>
      <c r="K130" s="124">
        <v>3</v>
      </c>
      <c r="L130" s="101">
        <v>0</v>
      </c>
      <c r="M130" s="30">
        <v>0</v>
      </c>
      <c r="N130" s="50">
        <v>0</v>
      </c>
      <c r="O130" s="14"/>
      <c r="P130" s="14"/>
      <c r="Q130" s="14"/>
    </row>
    <row r="131" spans="1:17" s="1" customFormat="1" ht="13.5" thickBot="1">
      <c r="A131" s="164"/>
      <c r="B131" s="64" t="s">
        <v>10</v>
      </c>
      <c r="C131" s="80">
        <v>0</v>
      </c>
      <c r="D131" s="28">
        <v>0</v>
      </c>
      <c r="E131" s="92">
        <v>0</v>
      </c>
      <c r="F131" s="125">
        <v>4</v>
      </c>
      <c r="G131" s="28">
        <v>1</v>
      </c>
      <c r="H131" s="126">
        <v>5</v>
      </c>
      <c r="I131" s="125">
        <v>3</v>
      </c>
      <c r="J131" s="28">
        <v>3</v>
      </c>
      <c r="K131" s="126">
        <v>6</v>
      </c>
      <c r="L131" s="102">
        <v>1</v>
      </c>
      <c r="M131" s="28">
        <v>0</v>
      </c>
      <c r="N131" s="28">
        <v>1</v>
      </c>
      <c r="O131" s="15"/>
      <c r="P131" s="15"/>
      <c r="Q131" s="15"/>
    </row>
    <row r="132" spans="1:17" ht="13.5" thickTop="1">
      <c r="A132" s="165" t="s">
        <v>61</v>
      </c>
      <c r="B132" s="62" t="s">
        <v>64</v>
      </c>
      <c r="C132" s="78">
        <v>1</v>
      </c>
      <c r="D132" s="29">
        <v>1</v>
      </c>
      <c r="E132" s="90">
        <v>2</v>
      </c>
      <c r="F132" s="119">
        <v>1</v>
      </c>
      <c r="G132" s="29">
        <v>2</v>
      </c>
      <c r="H132" s="120">
        <v>3</v>
      </c>
      <c r="I132" s="119">
        <v>0</v>
      </c>
      <c r="J132" s="29">
        <v>0</v>
      </c>
      <c r="K132" s="120">
        <v>0</v>
      </c>
      <c r="L132" s="99">
        <v>0</v>
      </c>
      <c r="M132" s="29">
        <v>0</v>
      </c>
      <c r="N132" s="49">
        <v>0</v>
      </c>
      <c r="O132" s="14"/>
      <c r="P132" s="14"/>
      <c r="Q132" s="14"/>
    </row>
    <row r="133" spans="1:17" ht="12.75">
      <c r="A133" s="163"/>
      <c r="B133" s="56" t="s">
        <v>183</v>
      </c>
      <c r="C133" s="73">
        <v>1</v>
      </c>
      <c r="D133" s="21">
        <v>0</v>
      </c>
      <c r="E133" s="85">
        <v>1</v>
      </c>
      <c r="F133" s="121">
        <v>0</v>
      </c>
      <c r="G133" s="21">
        <v>1</v>
      </c>
      <c r="H133" s="122">
        <v>1</v>
      </c>
      <c r="I133" s="121">
        <v>2</v>
      </c>
      <c r="J133" s="21">
        <v>0</v>
      </c>
      <c r="K133" s="122">
        <v>2</v>
      </c>
      <c r="L133" s="100">
        <v>0</v>
      </c>
      <c r="M133" s="21">
        <v>0</v>
      </c>
      <c r="N133" s="22">
        <v>0</v>
      </c>
      <c r="O133" s="14"/>
      <c r="P133" s="14"/>
      <c r="Q133" s="14"/>
    </row>
    <row r="134" spans="1:17" ht="12.75">
      <c r="A134" s="163"/>
      <c r="B134" s="56" t="s">
        <v>186</v>
      </c>
      <c r="C134" s="73">
        <v>0</v>
      </c>
      <c r="D134" s="21">
        <v>0</v>
      </c>
      <c r="E134" s="85">
        <v>0</v>
      </c>
      <c r="F134" s="121">
        <v>5</v>
      </c>
      <c r="G134" s="21">
        <v>16</v>
      </c>
      <c r="H134" s="122">
        <v>21</v>
      </c>
      <c r="I134" s="121">
        <v>0</v>
      </c>
      <c r="J134" s="21">
        <v>0</v>
      </c>
      <c r="K134" s="122">
        <v>0</v>
      </c>
      <c r="L134" s="100">
        <v>11</v>
      </c>
      <c r="M134" s="21">
        <v>15</v>
      </c>
      <c r="N134" s="22">
        <v>26</v>
      </c>
      <c r="O134" s="14"/>
      <c r="P134" s="14"/>
      <c r="Q134" s="14"/>
    </row>
    <row r="135" spans="1:17" ht="12.75">
      <c r="A135" s="163"/>
      <c r="B135" s="56" t="s">
        <v>66</v>
      </c>
      <c r="C135" s="73">
        <v>0</v>
      </c>
      <c r="D135" s="21">
        <v>0</v>
      </c>
      <c r="E135" s="85">
        <v>0</v>
      </c>
      <c r="F135" s="121">
        <v>1</v>
      </c>
      <c r="G135" s="21">
        <v>1</v>
      </c>
      <c r="H135" s="122">
        <v>2</v>
      </c>
      <c r="I135" s="121">
        <v>0</v>
      </c>
      <c r="J135" s="21">
        <v>0</v>
      </c>
      <c r="K135" s="122">
        <v>0</v>
      </c>
      <c r="L135" s="100">
        <v>0</v>
      </c>
      <c r="M135" s="21">
        <v>0</v>
      </c>
      <c r="N135" s="22">
        <v>0</v>
      </c>
      <c r="O135" s="14"/>
      <c r="P135" s="14"/>
      <c r="Q135" s="14"/>
    </row>
    <row r="136" spans="1:17" ht="13.5" thickBot="1">
      <c r="A136" s="163"/>
      <c r="B136" s="63" t="s">
        <v>63</v>
      </c>
      <c r="C136" s="79">
        <v>0</v>
      </c>
      <c r="D136" s="30">
        <v>0</v>
      </c>
      <c r="E136" s="91">
        <v>0</v>
      </c>
      <c r="F136" s="123">
        <v>0</v>
      </c>
      <c r="G136" s="30">
        <v>1</v>
      </c>
      <c r="H136" s="124">
        <v>1</v>
      </c>
      <c r="I136" s="123">
        <v>0</v>
      </c>
      <c r="J136" s="30">
        <v>0</v>
      </c>
      <c r="K136" s="124">
        <v>0</v>
      </c>
      <c r="L136" s="101">
        <v>0</v>
      </c>
      <c r="M136" s="30">
        <v>0</v>
      </c>
      <c r="N136" s="50">
        <v>0</v>
      </c>
      <c r="O136" s="14"/>
      <c r="P136" s="14"/>
      <c r="Q136" s="14"/>
    </row>
    <row r="137" spans="1:17" s="1" customFormat="1" ht="13.5" thickBot="1">
      <c r="A137" s="164"/>
      <c r="B137" s="64" t="s">
        <v>10</v>
      </c>
      <c r="C137" s="80">
        <v>2</v>
      </c>
      <c r="D137" s="28">
        <v>1</v>
      </c>
      <c r="E137" s="92">
        <v>3</v>
      </c>
      <c r="F137" s="125">
        <v>7</v>
      </c>
      <c r="G137" s="28">
        <v>21</v>
      </c>
      <c r="H137" s="126">
        <v>28</v>
      </c>
      <c r="I137" s="125">
        <v>2</v>
      </c>
      <c r="J137" s="28">
        <v>0</v>
      </c>
      <c r="K137" s="126">
        <v>2</v>
      </c>
      <c r="L137" s="102">
        <v>11</v>
      </c>
      <c r="M137" s="28">
        <v>15</v>
      </c>
      <c r="N137" s="28">
        <v>26</v>
      </c>
      <c r="O137" s="15"/>
      <c r="P137" s="15"/>
      <c r="Q137" s="15"/>
    </row>
    <row r="138" spans="1:17" s="1" customFormat="1" ht="13.5" thickTop="1">
      <c r="A138" s="165" t="s">
        <v>123</v>
      </c>
      <c r="B138" s="69" t="s">
        <v>124</v>
      </c>
      <c r="C138" s="84">
        <v>2</v>
      </c>
      <c r="D138" s="33">
        <v>3</v>
      </c>
      <c r="E138" s="90">
        <v>5</v>
      </c>
      <c r="F138" s="119">
        <v>0</v>
      </c>
      <c r="G138" s="29">
        <v>0</v>
      </c>
      <c r="H138" s="120">
        <v>0</v>
      </c>
      <c r="I138" s="135">
        <v>6</v>
      </c>
      <c r="J138" s="33">
        <v>1</v>
      </c>
      <c r="K138" s="120">
        <v>7</v>
      </c>
      <c r="L138" s="105">
        <v>3</v>
      </c>
      <c r="M138" s="33">
        <v>1</v>
      </c>
      <c r="N138" s="49">
        <v>4</v>
      </c>
      <c r="O138" s="15"/>
      <c r="P138" s="15"/>
      <c r="Q138" s="15"/>
    </row>
    <row r="139" spans="1:17" s="1" customFormat="1" ht="13.5" thickBot="1">
      <c r="A139" s="163"/>
      <c r="B139" s="70" t="s">
        <v>200</v>
      </c>
      <c r="C139" s="79">
        <v>0</v>
      </c>
      <c r="D139" s="30">
        <v>0</v>
      </c>
      <c r="E139" s="91">
        <v>0</v>
      </c>
      <c r="F139" s="123">
        <v>0</v>
      </c>
      <c r="G139" s="30">
        <v>0</v>
      </c>
      <c r="H139" s="124">
        <v>0</v>
      </c>
      <c r="I139" s="136">
        <v>0</v>
      </c>
      <c r="J139" s="34">
        <v>2</v>
      </c>
      <c r="K139" s="124">
        <v>2</v>
      </c>
      <c r="L139" s="106">
        <v>1</v>
      </c>
      <c r="M139" s="34">
        <v>0</v>
      </c>
      <c r="N139" s="50">
        <v>1</v>
      </c>
      <c r="O139" s="15"/>
      <c r="P139" s="15"/>
      <c r="Q139" s="15"/>
    </row>
    <row r="140" spans="1:17" s="1" customFormat="1" ht="13.5" thickBot="1">
      <c r="A140" s="164"/>
      <c r="B140" s="64" t="s">
        <v>10</v>
      </c>
      <c r="C140" s="80">
        <v>2</v>
      </c>
      <c r="D140" s="28">
        <v>3</v>
      </c>
      <c r="E140" s="92">
        <v>5</v>
      </c>
      <c r="F140" s="125">
        <v>0</v>
      </c>
      <c r="G140" s="28">
        <v>0</v>
      </c>
      <c r="H140" s="126">
        <v>0</v>
      </c>
      <c r="I140" s="125">
        <v>6</v>
      </c>
      <c r="J140" s="28">
        <v>3</v>
      </c>
      <c r="K140" s="126">
        <v>9</v>
      </c>
      <c r="L140" s="102">
        <v>4</v>
      </c>
      <c r="M140" s="28">
        <v>1</v>
      </c>
      <c r="N140" s="28">
        <v>5</v>
      </c>
      <c r="O140" s="15"/>
      <c r="P140" s="15"/>
      <c r="Q140" s="15"/>
    </row>
    <row r="141" spans="1:17" s="38" customFormat="1" ht="13.5" thickTop="1">
      <c r="A141" s="162" t="s">
        <v>67</v>
      </c>
      <c r="B141" s="58" t="s">
        <v>154</v>
      </c>
      <c r="C141" s="74">
        <v>13</v>
      </c>
      <c r="D141" s="36">
        <v>4</v>
      </c>
      <c r="E141" s="86">
        <v>17</v>
      </c>
      <c r="F141" s="111">
        <v>0</v>
      </c>
      <c r="G141" s="36">
        <v>0</v>
      </c>
      <c r="H141" s="112">
        <v>0</v>
      </c>
      <c r="I141" s="111">
        <v>0</v>
      </c>
      <c r="J141" s="36">
        <v>0</v>
      </c>
      <c r="K141" s="112">
        <v>0</v>
      </c>
      <c r="L141" s="95">
        <v>0</v>
      </c>
      <c r="M141" s="36">
        <v>0</v>
      </c>
      <c r="N141" s="46">
        <v>0</v>
      </c>
      <c r="O141" s="37"/>
      <c r="P141" s="37"/>
      <c r="Q141" s="37"/>
    </row>
    <row r="142" spans="1:17" s="38" customFormat="1" ht="12.75">
      <c r="A142" s="163"/>
      <c r="B142" s="59" t="s">
        <v>155</v>
      </c>
      <c r="C142" s="75">
        <v>0</v>
      </c>
      <c r="D142" s="40">
        <v>9</v>
      </c>
      <c r="E142" s="87">
        <v>9</v>
      </c>
      <c r="F142" s="129">
        <v>0</v>
      </c>
      <c r="G142" s="40">
        <v>0</v>
      </c>
      <c r="H142" s="130">
        <v>0</v>
      </c>
      <c r="I142" s="129">
        <v>0</v>
      </c>
      <c r="J142" s="40">
        <v>0</v>
      </c>
      <c r="K142" s="130">
        <v>0</v>
      </c>
      <c r="L142" s="96">
        <v>0</v>
      </c>
      <c r="M142" s="40">
        <v>0</v>
      </c>
      <c r="N142" s="47">
        <v>0</v>
      </c>
      <c r="O142" s="37"/>
      <c r="P142" s="37"/>
      <c r="Q142" s="37"/>
    </row>
    <row r="143" spans="1:17" s="38" customFormat="1" ht="12.75">
      <c r="A143" s="163"/>
      <c r="B143" s="59" t="s">
        <v>68</v>
      </c>
      <c r="C143" s="75">
        <v>6</v>
      </c>
      <c r="D143" s="40">
        <v>6</v>
      </c>
      <c r="E143" s="87">
        <v>12</v>
      </c>
      <c r="F143" s="129">
        <v>0</v>
      </c>
      <c r="G143" s="40">
        <v>0</v>
      </c>
      <c r="H143" s="130">
        <v>0</v>
      </c>
      <c r="I143" s="129">
        <v>0</v>
      </c>
      <c r="J143" s="40">
        <v>0</v>
      </c>
      <c r="K143" s="130">
        <v>0</v>
      </c>
      <c r="L143" s="96">
        <v>0</v>
      </c>
      <c r="M143" s="40">
        <v>0</v>
      </c>
      <c r="N143" s="47">
        <v>0</v>
      </c>
      <c r="O143" s="37"/>
      <c r="P143" s="37"/>
      <c r="Q143" s="37"/>
    </row>
    <row r="144" spans="1:17" s="38" customFormat="1" ht="12.75">
      <c r="A144" s="163"/>
      <c r="B144" s="59" t="s">
        <v>156</v>
      </c>
      <c r="C144" s="75">
        <v>3</v>
      </c>
      <c r="D144" s="40">
        <v>0</v>
      </c>
      <c r="E144" s="87">
        <v>3</v>
      </c>
      <c r="F144" s="129">
        <v>16</v>
      </c>
      <c r="G144" s="40">
        <v>6</v>
      </c>
      <c r="H144" s="130">
        <v>22</v>
      </c>
      <c r="I144" s="129">
        <v>26</v>
      </c>
      <c r="J144" s="40">
        <v>9</v>
      </c>
      <c r="K144" s="130">
        <v>35</v>
      </c>
      <c r="L144" s="96">
        <v>28</v>
      </c>
      <c r="M144" s="40">
        <v>10</v>
      </c>
      <c r="N144" s="47">
        <v>38</v>
      </c>
      <c r="O144" s="37"/>
      <c r="P144" s="37"/>
      <c r="Q144" s="37"/>
    </row>
    <row r="145" spans="1:17" s="38" customFormat="1" ht="12.75">
      <c r="A145" s="163"/>
      <c r="B145" s="59" t="s">
        <v>69</v>
      </c>
      <c r="C145" s="75">
        <v>10</v>
      </c>
      <c r="D145" s="40">
        <v>3</v>
      </c>
      <c r="E145" s="87">
        <v>13</v>
      </c>
      <c r="F145" s="129">
        <v>0</v>
      </c>
      <c r="G145" s="40">
        <v>0</v>
      </c>
      <c r="H145" s="130">
        <v>0</v>
      </c>
      <c r="I145" s="129">
        <v>0</v>
      </c>
      <c r="J145" s="40">
        <v>0</v>
      </c>
      <c r="K145" s="130">
        <v>0</v>
      </c>
      <c r="L145" s="96">
        <v>0</v>
      </c>
      <c r="M145" s="40">
        <v>0</v>
      </c>
      <c r="N145" s="47">
        <v>0</v>
      </c>
      <c r="O145" s="37"/>
      <c r="P145" s="37"/>
      <c r="Q145" s="37"/>
    </row>
    <row r="146" spans="1:17" s="38" customFormat="1" ht="12.75">
      <c r="A146" s="163"/>
      <c r="B146" s="59" t="s">
        <v>70</v>
      </c>
      <c r="C146" s="75">
        <v>18</v>
      </c>
      <c r="D146" s="40">
        <v>7</v>
      </c>
      <c r="E146" s="87">
        <v>25</v>
      </c>
      <c r="F146" s="129">
        <v>0</v>
      </c>
      <c r="G146" s="40">
        <v>0</v>
      </c>
      <c r="H146" s="130">
        <v>0</v>
      </c>
      <c r="I146" s="129">
        <v>0</v>
      </c>
      <c r="J146" s="40">
        <v>0</v>
      </c>
      <c r="K146" s="130">
        <v>0</v>
      </c>
      <c r="L146" s="96">
        <v>0</v>
      </c>
      <c r="M146" s="40">
        <v>0</v>
      </c>
      <c r="N146" s="47">
        <v>0</v>
      </c>
      <c r="O146" s="37"/>
      <c r="P146" s="37"/>
      <c r="Q146" s="37"/>
    </row>
    <row r="147" spans="1:17" s="38" customFormat="1" ht="12.75">
      <c r="A147" s="163"/>
      <c r="B147" s="59" t="s">
        <v>157</v>
      </c>
      <c r="C147" s="75">
        <v>1</v>
      </c>
      <c r="D147" s="40">
        <v>3</v>
      </c>
      <c r="E147" s="87">
        <v>4</v>
      </c>
      <c r="F147" s="129">
        <v>0</v>
      </c>
      <c r="G147" s="40">
        <v>0</v>
      </c>
      <c r="H147" s="130">
        <v>0</v>
      </c>
      <c r="I147" s="129">
        <v>0</v>
      </c>
      <c r="J147" s="40">
        <v>0</v>
      </c>
      <c r="K147" s="130">
        <v>0</v>
      </c>
      <c r="L147" s="96">
        <v>0</v>
      </c>
      <c r="M147" s="40">
        <v>0</v>
      </c>
      <c r="N147" s="47">
        <v>0</v>
      </c>
      <c r="O147" s="37"/>
      <c r="P147" s="37"/>
      <c r="Q147" s="37"/>
    </row>
    <row r="148" spans="1:17" s="38" customFormat="1" ht="12.75">
      <c r="A148" s="163"/>
      <c r="B148" s="59" t="s">
        <v>151</v>
      </c>
      <c r="C148" s="75">
        <v>0</v>
      </c>
      <c r="D148" s="40">
        <v>0</v>
      </c>
      <c r="E148" s="87">
        <v>0</v>
      </c>
      <c r="F148" s="129">
        <v>1</v>
      </c>
      <c r="G148" s="40">
        <v>0</v>
      </c>
      <c r="H148" s="130">
        <v>1</v>
      </c>
      <c r="I148" s="129">
        <v>0</v>
      </c>
      <c r="J148" s="40">
        <v>0</v>
      </c>
      <c r="K148" s="130">
        <v>0</v>
      </c>
      <c r="L148" s="96">
        <v>0</v>
      </c>
      <c r="M148" s="40">
        <v>0</v>
      </c>
      <c r="N148" s="47">
        <v>0</v>
      </c>
      <c r="O148" s="37"/>
      <c r="P148" s="37"/>
      <c r="Q148" s="37"/>
    </row>
    <row r="149" spans="1:17" s="38" customFormat="1" ht="12.75">
      <c r="A149" s="163"/>
      <c r="B149" s="59" t="s">
        <v>184</v>
      </c>
      <c r="C149" s="75">
        <v>0</v>
      </c>
      <c r="D149" s="40">
        <v>0</v>
      </c>
      <c r="E149" s="87">
        <v>0</v>
      </c>
      <c r="F149" s="129">
        <v>19</v>
      </c>
      <c r="G149" s="40">
        <v>10</v>
      </c>
      <c r="H149" s="130">
        <v>29</v>
      </c>
      <c r="I149" s="129">
        <v>43</v>
      </c>
      <c r="J149" s="40">
        <v>25</v>
      </c>
      <c r="K149" s="130">
        <v>68</v>
      </c>
      <c r="L149" s="96">
        <v>39</v>
      </c>
      <c r="M149" s="40">
        <v>16</v>
      </c>
      <c r="N149" s="47">
        <v>55</v>
      </c>
      <c r="O149" s="37"/>
      <c r="P149" s="37"/>
      <c r="Q149" s="37"/>
    </row>
    <row r="150" spans="1:17" s="38" customFormat="1" ht="12.75">
      <c r="A150" s="163"/>
      <c r="B150" s="59" t="s">
        <v>72</v>
      </c>
      <c r="C150" s="75">
        <v>1</v>
      </c>
      <c r="D150" s="40">
        <v>1</v>
      </c>
      <c r="E150" s="87">
        <v>2</v>
      </c>
      <c r="F150" s="129">
        <v>9</v>
      </c>
      <c r="G150" s="40">
        <v>13</v>
      </c>
      <c r="H150" s="130">
        <v>22</v>
      </c>
      <c r="I150" s="129">
        <v>4</v>
      </c>
      <c r="J150" s="40">
        <v>2</v>
      </c>
      <c r="K150" s="130">
        <v>6</v>
      </c>
      <c r="L150" s="96">
        <v>57</v>
      </c>
      <c r="M150" s="40">
        <v>25</v>
      </c>
      <c r="N150" s="47">
        <v>82</v>
      </c>
      <c r="O150" s="37"/>
      <c r="P150" s="37"/>
      <c r="Q150" s="37"/>
    </row>
    <row r="151" spans="1:17" s="38" customFormat="1" ht="12.75">
      <c r="A151" s="163"/>
      <c r="B151" s="59" t="s">
        <v>73</v>
      </c>
      <c r="C151" s="75">
        <v>0</v>
      </c>
      <c r="D151" s="40">
        <v>3</v>
      </c>
      <c r="E151" s="87">
        <v>3</v>
      </c>
      <c r="F151" s="129">
        <v>0</v>
      </c>
      <c r="G151" s="40">
        <v>0</v>
      </c>
      <c r="H151" s="130">
        <v>0</v>
      </c>
      <c r="I151" s="129">
        <v>0</v>
      </c>
      <c r="J151" s="40">
        <v>0</v>
      </c>
      <c r="K151" s="130">
        <v>0</v>
      </c>
      <c r="L151" s="96">
        <v>0</v>
      </c>
      <c r="M151" s="40">
        <v>0</v>
      </c>
      <c r="N151" s="47">
        <v>0</v>
      </c>
      <c r="O151" s="37"/>
      <c r="P151" s="37"/>
      <c r="Q151" s="37"/>
    </row>
    <row r="152" spans="1:17" s="38" customFormat="1" ht="12.75">
      <c r="A152" s="163"/>
      <c r="B152" s="59" t="s">
        <v>74</v>
      </c>
      <c r="C152" s="75">
        <v>19</v>
      </c>
      <c r="D152" s="40">
        <v>5</v>
      </c>
      <c r="E152" s="87">
        <v>24</v>
      </c>
      <c r="F152" s="129">
        <v>40</v>
      </c>
      <c r="G152" s="40">
        <v>5</v>
      </c>
      <c r="H152" s="130">
        <v>45</v>
      </c>
      <c r="I152" s="129">
        <v>48</v>
      </c>
      <c r="J152" s="40">
        <v>24</v>
      </c>
      <c r="K152" s="130">
        <v>72</v>
      </c>
      <c r="L152" s="96">
        <v>0</v>
      </c>
      <c r="M152" s="40">
        <v>0</v>
      </c>
      <c r="N152" s="47">
        <v>0</v>
      </c>
      <c r="O152" s="37"/>
      <c r="P152" s="37"/>
      <c r="Q152" s="37"/>
    </row>
    <row r="153" spans="1:17" s="38" customFormat="1" ht="12.75">
      <c r="A153" s="163"/>
      <c r="B153" s="59" t="s">
        <v>158</v>
      </c>
      <c r="C153" s="75">
        <v>3</v>
      </c>
      <c r="D153" s="40">
        <v>2</v>
      </c>
      <c r="E153" s="87">
        <v>5</v>
      </c>
      <c r="F153" s="129">
        <v>0</v>
      </c>
      <c r="G153" s="40">
        <v>2</v>
      </c>
      <c r="H153" s="130">
        <v>2</v>
      </c>
      <c r="I153" s="129">
        <v>0</v>
      </c>
      <c r="J153" s="40">
        <v>0</v>
      </c>
      <c r="K153" s="130">
        <v>0</v>
      </c>
      <c r="L153" s="96">
        <v>0</v>
      </c>
      <c r="M153" s="40">
        <v>0</v>
      </c>
      <c r="N153" s="47">
        <v>0</v>
      </c>
      <c r="O153" s="37"/>
      <c r="P153" s="37"/>
      <c r="Q153" s="37"/>
    </row>
    <row r="154" spans="1:17" s="38" customFormat="1" ht="12.75">
      <c r="A154" s="163"/>
      <c r="B154" s="59" t="s">
        <v>159</v>
      </c>
      <c r="C154" s="75">
        <v>7</v>
      </c>
      <c r="D154" s="40">
        <v>1</v>
      </c>
      <c r="E154" s="87">
        <v>8</v>
      </c>
      <c r="F154" s="129">
        <v>0</v>
      </c>
      <c r="G154" s="40">
        <v>0</v>
      </c>
      <c r="H154" s="130">
        <v>0</v>
      </c>
      <c r="I154" s="129">
        <v>0</v>
      </c>
      <c r="J154" s="40">
        <v>0</v>
      </c>
      <c r="K154" s="130">
        <v>0</v>
      </c>
      <c r="L154" s="96">
        <v>0</v>
      </c>
      <c r="M154" s="40">
        <v>0</v>
      </c>
      <c r="N154" s="47">
        <v>0</v>
      </c>
      <c r="O154" s="37"/>
      <c r="P154" s="37"/>
      <c r="Q154" s="37"/>
    </row>
    <row r="155" spans="1:17" s="38" customFormat="1" ht="12.75">
      <c r="A155" s="163"/>
      <c r="B155" s="59" t="s">
        <v>160</v>
      </c>
      <c r="C155" s="75">
        <v>1</v>
      </c>
      <c r="D155" s="40">
        <v>0</v>
      </c>
      <c r="E155" s="87">
        <v>1</v>
      </c>
      <c r="F155" s="129">
        <v>0</v>
      </c>
      <c r="G155" s="40">
        <v>0</v>
      </c>
      <c r="H155" s="130">
        <v>0</v>
      </c>
      <c r="I155" s="129">
        <v>0</v>
      </c>
      <c r="J155" s="40">
        <v>0</v>
      </c>
      <c r="K155" s="130">
        <v>0</v>
      </c>
      <c r="L155" s="96">
        <v>0</v>
      </c>
      <c r="M155" s="40">
        <v>0</v>
      </c>
      <c r="N155" s="47">
        <v>0</v>
      </c>
      <c r="O155" s="37"/>
      <c r="P155" s="37"/>
      <c r="Q155" s="37"/>
    </row>
    <row r="156" spans="1:17" s="38" customFormat="1" ht="12.75">
      <c r="A156" s="163"/>
      <c r="B156" s="59" t="s">
        <v>76</v>
      </c>
      <c r="C156" s="75">
        <v>1</v>
      </c>
      <c r="D156" s="40">
        <v>4</v>
      </c>
      <c r="E156" s="87">
        <v>5</v>
      </c>
      <c r="F156" s="129">
        <v>11</v>
      </c>
      <c r="G156" s="40">
        <v>5</v>
      </c>
      <c r="H156" s="130">
        <v>16</v>
      </c>
      <c r="I156" s="129">
        <v>1</v>
      </c>
      <c r="J156" s="40">
        <v>1</v>
      </c>
      <c r="K156" s="130">
        <v>2</v>
      </c>
      <c r="L156" s="96">
        <v>6</v>
      </c>
      <c r="M156" s="40">
        <v>12</v>
      </c>
      <c r="N156" s="47">
        <v>18</v>
      </c>
      <c r="O156" s="37"/>
      <c r="P156" s="37"/>
      <c r="Q156" s="37"/>
    </row>
    <row r="157" spans="1:17" s="38" customFormat="1" ht="12.75">
      <c r="A157" s="163"/>
      <c r="B157" s="59" t="s">
        <v>77</v>
      </c>
      <c r="C157" s="75">
        <v>4</v>
      </c>
      <c r="D157" s="40">
        <v>0</v>
      </c>
      <c r="E157" s="87">
        <v>4</v>
      </c>
      <c r="F157" s="129">
        <v>0</v>
      </c>
      <c r="G157" s="40">
        <v>0</v>
      </c>
      <c r="H157" s="130">
        <v>0</v>
      </c>
      <c r="I157" s="129">
        <v>0</v>
      </c>
      <c r="J157" s="40">
        <v>0</v>
      </c>
      <c r="K157" s="130">
        <v>0</v>
      </c>
      <c r="L157" s="96">
        <v>0</v>
      </c>
      <c r="M157" s="40">
        <v>0</v>
      </c>
      <c r="N157" s="47">
        <v>0</v>
      </c>
      <c r="O157" s="37"/>
      <c r="P157" s="37"/>
      <c r="Q157" s="37"/>
    </row>
    <row r="158" spans="1:17" s="38" customFormat="1" ht="12.75">
      <c r="A158" s="163"/>
      <c r="B158" s="59" t="s">
        <v>161</v>
      </c>
      <c r="C158" s="75">
        <v>1</v>
      </c>
      <c r="D158" s="40">
        <v>0</v>
      </c>
      <c r="E158" s="87">
        <v>1</v>
      </c>
      <c r="F158" s="129">
        <v>3</v>
      </c>
      <c r="G158" s="40">
        <v>1</v>
      </c>
      <c r="H158" s="130">
        <v>4</v>
      </c>
      <c r="I158" s="129">
        <v>12</v>
      </c>
      <c r="J158" s="40">
        <v>9</v>
      </c>
      <c r="K158" s="130">
        <v>21</v>
      </c>
      <c r="L158" s="96">
        <v>1</v>
      </c>
      <c r="M158" s="40">
        <v>1</v>
      </c>
      <c r="N158" s="47">
        <v>2</v>
      </c>
      <c r="O158" s="37"/>
      <c r="P158" s="37"/>
      <c r="Q158" s="37"/>
    </row>
    <row r="159" spans="1:17" s="38" customFormat="1" ht="13.5" thickBot="1">
      <c r="A159" s="163"/>
      <c r="B159" s="60" t="s">
        <v>79</v>
      </c>
      <c r="C159" s="76">
        <v>3</v>
      </c>
      <c r="D159" s="41">
        <v>2</v>
      </c>
      <c r="E159" s="88">
        <v>5</v>
      </c>
      <c r="F159" s="115">
        <v>0</v>
      </c>
      <c r="G159" s="41">
        <v>0</v>
      </c>
      <c r="H159" s="116">
        <v>0</v>
      </c>
      <c r="I159" s="115">
        <v>0</v>
      </c>
      <c r="J159" s="41">
        <v>0</v>
      </c>
      <c r="K159" s="116">
        <v>0</v>
      </c>
      <c r="L159" s="97">
        <v>0</v>
      </c>
      <c r="M159" s="41">
        <v>0</v>
      </c>
      <c r="N159" s="48">
        <v>0</v>
      </c>
      <c r="O159" s="37"/>
      <c r="P159" s="37"/>
      <c r="Q159" s="37"/>
    </row>
    <row r="160" spans="1:17" s="44" customFormat="1" ht="13.5" thickBot="1">
      <c r="A160" s="164"/>
      <c r="B160" s="61" t="s">
        <v>10</v>
      </c>
      <c r="C160" s="77">
        <v>91</v>
      </c>
      <c r="D160" s="42">
        <v>50</v>
      </c>
      <c r="E160" s="89">
        <v>141</v>
      </c>
      <c r="F160" s="117">
        <v>99</v>
      </c>
      <c r="G160" s="42">
        <v>42</v>
      </c>
      <c r="H160" s="118">
        <v>141</v>
      </c>
      <c r="I160" s="117">
        <v>134</v>
      </c>
      <c r="J160" s="42">
        <v>70</v>
      </c>
      <c r="K160" s="118">
        <v>204</v>
      </c>
      <c r="L160" s="98">
        <v>131</v>
      </c>
      <c r="M160" s="42">
        <v>64</v>
      </c>
      <c r="N160" s="42">
        <v>195</v>
      </c>
      <c r="O160" s="43"/>
      <c r="P160" s="43"/>
      <c r="Q160" s="43"/>
    </row>
    <row r="161" spans="1:17" ht="14.25" thickBot="1" thickTop="1">
      <c r="A161" s="165" t="s">
        <v>125</v>
      </c>
      <c r="B161" s="71" t="s">
        <v>126</v>
      </c>
      <c r="C161" s="81">
        <v>11</v>
      </c>
      <c r="D161" s="31">
        <v>12</v>
      </c>
      <c r="E161" s="93">
        <v>23</v>
      </c>
      <c r="F161" s="133">
        <v>0</v>
      </c>
      <c r="G161" s="31">
        <v>0</v>
      </c>
      <c r="H161" s="128">
        <v>0</v>
      </c>
      <c r="I161" s="133">
        <v>9</v>
      </c>
      <c r="J161" s="31">
        <v>17</v>
      </c>
      <c r="K161" s="128">
        <v>26</v>
      </c>
      <c r="L161" s="107">
        <v>0</v>
      </c>
      <c r="M161" s="31">
        <v>0</v>
      </c>
      <c r="N161" s="51">
        <v>0</v>
      </c>
      <c r="O161" s="14"/>
      <c r="P161" s="14"/>
      <c r="Q161" s="14"/>
    </row>
    <row r="162" spans="1:17" ht="13.5" thickBot="1">
      <c r="A162" s="164"/>
      <c r="B162" s="64" t="s">
        <v>10</v>
      </c>
      <c r="C162" s="80">
        <v>11</v>
      </c>
      <c r="D162" s="28">
        <v>12</v>
      </c>
      <c r="E162" s="92">
        <v>23</v>
      </c>
      <c r="F162" s="125">
        <v>0</v>
      </c>
      <c r="G162" s="28">
        <v>0</v>
      </c>
      <c r="H162" s="126">
        <v>0</v>
      </c>
      <c r="I162" s="125">
        <v>9</v>
      </c>
      <c r="J162" s="28">
        <v>17</v>
      </c>
      <c r="K162" s="126">
        <v>26</v>
      </c>
      <c r="L162" s="102">
        <v>0</v>
      </c>
      <c r="M162" s="28">
        <v>0</v>
      </c>
      <c r="N162" s="28">
        <v>0</v>
      </c>
      <c r="O162" s="15"/>
      <c r="P162" s="15"/>
      <c r="Q162" s="15"/>
    </row>
    <row r="163" spans="1:17" ht="13.5" thickTop="1">
      <c r="A163" s="165" t="s">
        <v>82</v>
      </c>
      <c r="B163" s="62" t="s">
        <v>84</v>
      </c>
      <c r="C163" s="78">
        <v>0</v>
      </c>
      <c r="D163" s="29">
        <v>0</v>
      </c>
      <c r="E163" s="90">
        <v>0</v>
      </c>
      <c r="F163" s="119">
        <v>4</v>
      </c>
      <c r="G163" s="29">
        <v>5</v>
      </c>
      <c r="H163" s="120">
        <v>9</v>
      </c>
      <c r="I163" s="119">
        <v>1</v>
      </c>
      <c r="J163" s="29">
        <v>0</v>
      </c>
      <c r="K163" s="120">
        <v>1</v>
      </c>
      <c r="L163" s="99">
        <v>0</v>
      </c>
      <c r="M163" s="29">
        <v>0</v>
      </c>
      <c r="N163" s="49">
        <v>0</v>
      </c>
      <c r="O163" s="14"/>
      <c r="P163" s="14"/>
      <c r="Q163" s="14"/>
    </row>
    <row r="164" spans="1:17" ht="13.5" thickBot="1">
      <c r="A164" s="163"/>
      <c r="B164" s="63" t="s">
        <v>213</v>
      </c>
      <c r="C164" s="79">
        <v>0</v>
      </c>
      <c r="D164" s="30">
        <v>0</v>
      </c>
      <c r="E164" s="91">
        <v>0</v>
      </c>
      <c r="F164" s="123">
        <v>0</v>
      </c>
      <c r="G164" s="30">
        <v>0</v>
      </c>
      <c r="H164" s="124">
        <v>0</v>
      </c>
      <c r="I164" s="123">
        <v>0</v>
      </c>
      <c r="J164" s="30">
        <v>0</v>
      </c>
      <c r="K164" s="124">
        <v>0</v>
      </c>
      <c r="L164" s="101">
        <v>2</v>
      </c>
      <c r="M164" s="30">
        <v>6</v>
      </c>
      <c r="N164" s="50">
        <v>8</v>
      </c>
      <c r="O164" s="14"/>
      <c r="P164" s="14"/>
      <c r="Q164" s="14"/>
    </row>
    <row r="165" spans="1:17" s="1" customFormat="1" ht="13.5" thickBot="1">
      <c r="A165" s="164"/>
      <c r="B165" s="64" t="s">
        <v>10</v>
      </c>
      <c r="C165" s="80">
        <v>0</v>
      </c>
      <c r="D165" s="28">
        <v>0</v>
      </c>
      <c r="E165" s="92">
        <v>0</v>
      </c>
      <c r="F165" s="125">
        <v>4</v>
      </c>
      <c r="G165" s="28">
        <v>5</v>
      </c>
      <c r="H165" s="126">
        <v>9</v>
      </c>
      <c r="I165" s="125">
        <v>1</v>
      </c>
      <c r="J165" s="28">
        <v>0</v>
      </c>
      <c r="K165" s="126">
        <v>1</v>
      </c>
      <c r="L165" s="102">
        <v>2</v>
      </c>
      <c r="M165" s="28">
        <v>6</v>
      </c>
      <c r="N165" s="28">
        <v>8</v>
      </c>
      <c r="O165" s="15"/>
      <c r="P165" s="15"/>
      <c r="Q165" s="15"/>
    </row>
    <row r="166" spans="1:17" ht="13.5" thickTop="1">
      <c r="A166" s="165" t="s">
        <v>127</v>
      </c>
      <c r="B166" s="62" t="s">
        <v>128</v>
      </c>
      <c r="C166" s="78">
        <v>5</v>
      </c>
      <c r="D166" s="29">
        <v>3</v>
      </c>
      <c r="E166" s="90">
        <v>8</v>
      </c>
      <c r="F166" s="119">
        <v>1</v>
      </c>
      <c r="G166" s="29">
        <v>0</v>
      </c>
      <c r="H166" s="120">
        <v>1</v>
      </c>
      <c r="I166" s="119">
        <v>1</v>
      </c>
      <c r="J166" s="29">
        <v>3</v>
      </c>
      <c r="K166" s="120">
        <v>4</v>
      </c>
      <c r="L166" s="99">
        <v>4</v>
      </c>
      <c r="M166" s="29">
        <v>0</v>
      </c>
      <c r="N166" s="49">
        <v>4</v>
      </c>
      <c r="O166" s="14"/>
      <c r="P166" s="14"/>
      <c r="Q166" s="14"/>
    </row>
    <row r="167" spans="1:17" ht="13.5" thickBot="1">
      <c r="A167" s="163"/>
      <c r="B167" s="63" t="s">
        <v>201</v>
      </c>
      <c r="C167" s="79">
        <v>0</v>
      </c>
      <c r="D167" s="30">
        <v>0</v>
      </c>
      <c r="E167" s="91">
        <v>0</v>
      </c>
      <c r="F167" s="123">
        <v>0</v>
      </c>
      <c r="G167" s="30">
        <v>0</v>
      </c>
      <c r="H167" s="124">
        <v>0</v>
      </c>
      <c r="I167" s="123">
        <v>3</v>
      </c>
      <c r="J167" s="30">
        <v>16</v>
      </c>
      <c r="K167" s="124">
        <v>19</v>
      </c>
      <c r="L167" s="101">
        <v>0</v>
      </c>
      <c r="M167" s="30">
        <v>0</v>
      </c>
      <c r="N167" s="50">
        <v>0</v>
      </c>
      <c r="O167" s="14"/>
      <c r="P167" s="14"/>
      <c r="Q167" s="14"/>
    </row>
    <row r="168" spans="1:17" ht="13.5" thickBot="1">
      <c r="A168" s="164"/>
      <c r="B168" s="64" t="s">
        <v>10</v>
      </c>
      <c r="C168" s="80">
        <v>5</v>
      </c>
      <c r="D168" s="28">
        <v>3</v>
      </c>
      <c r="E168" s="92">
        <v>8</v>
      </c>
      <c r="F168" s="125">
        <v>1</v>
      </c>
      <c r="G168" s="28">
        <v>0</v>
      </c>
      <c r="H168" s="126">
        <v>1</v>
      </c>
      <c r="I168" s="125">
        <v>4</v>
      </c>
      <c r="J168" s="28">
        <v>19</v>
      </c>
      <c r="K168" s="126">
        <v>23</v>
      </c>
      <c r="L168" s="102">
        <v>4</v>
      </c>
      <c r="M168" s="28">
        <v>0</v>
      </c>
      <c r="N168" s="28">
        <v>4</v>
      </c>
      <c r="O168" s="15"/>
      <c r="P168" s="15"/>
      <c r="Q168" s="15"/>
    </row>
    <row r="169" spans="1:17" ht="13.5" thickTop="1">
      <c r="A169" s="165" t="s">
        <v>99</v>
      </c>
      <c r="B169" s="62" t="s">
        <v>162</v>
      </c>
      <c r="C169" s="78">
        <v>6</v>
      </c>
      <c r="D169" s="29">
        <v>2</v>
      </c>
      <c r="E169" s="90">
        <v>8</v>
      </c>
      <c r="F169" s="119">
        <v>0</v>
      </c>
      <c r="G169" s="29">
        <v>0</v>
      </c>
      <c r="H169" s="120">
        <v>0</v>
      </c>
      <c r="I169" s="119">
        <v>9</v>
      </c>
      <c r="J169" s="29">
        <v>4</v>
      </c>
      <c r="K169" s="120">
        <v>13</v>
      </c>
      <c r="L169" s="99">
        <v>0</v>
      </c>
      <c r="M169" s="29">
        <v>0</v>
      </c>
      <c r="N169" s="49">
        <v>0</v>
      </c>
      <c r="O169" s="14"/>
      <c r="P169" s="14"/>
      <c r="Q169" s="14"/>
    </row>
    <row r="170" spans="1:17" ht="12.75">
      <c r="A170" s="163"/>
      <c r="B170" s="56" t="s">
        <v>101</v>
      </c>
      <c r="C170" s="73">
        <v>5</v>
      </c>
      <c r="D170" s="21">
        <v>6</v>
      </c>
      <c r="E170" s="85">
        <v>11</v>
      </c>
      <c r="F170" s="121">
        <v>7</v>
      </c>
      <c r="G170" s="21">
        <v>8</v>
      </c>
      <c r="H170" s="122">
        <v>15</v>
      </c>
      <c r="I170" s="121">
        <v>5</v>
      </c>
      <c r="J170" s="21">
        <v>6</v>
      </c>
      <c r="K170" s="122">
        <v>11</v>
      </c>
      <c r="L170" s="100">
        <v>8</v>
      </c>
      <c r="M170" s="21">
        <v>11</v>
      </c>
      <c r="N170" s="22">
        <v>19</v>
      </c>
      <c r="O170" s="14"/>
      <c r="P170" s="14"/>
      <c r="Q170" s="14"/>
    </row>
    <row r="171" spans="1:17" ht="12.75">
      <c r="A171" s="163"/>
      <c r="B171" s="56" t="s">
        <v>163</v>
      </c>
      <c r="C171" s="73">
        <v>5</v>
      </c>
      <c r="D171" s="21">
        <v>10</v>
      </c>
      <c r="E171" s="85">
        <v>15</v>
      </c>
      <c r="F171" s="121">
        <v>6</v>
      </c>
      <c r="G171" s="21">
        <v>5</v>
      </c>
      <c r="H171" s="122">
        <v>11</v>
      </c>
      <c r="I171" s="121">
        <v>7</v>
      </c>
      <c r="J171" s="21">
        <v>7</v>
      </c>
      <c r="K171" s="122">
        <v>14</v>
      </c>
      <c r="L171" s="100">
        <v>6</v>
      </c>
      <c r="M171" s="21">
        <v>5</v>
      </c>
      <c r="N171" s="22">
        <v>11</v>
      </c>
      <c r="O171" s="14"/>
      <c r="P171" s="14"/>
      <c r="Q171" s="14"/>
    </row>
    <row r="172" spans="1:17" ht="13.5" thickBot="1">
      <c r="A172" s="163"/>
      <c r="B172" s="63" t="s">
        <v>102</v>
      </c>
      <c r="C172" s="79">
        <v>7</v>
      </c>
      <c r="D172" s="30">
        <v>6</v>
      </c>
      <c r="E172" s="91">
        <v>13</v>
      </c>
      <c r="F172" s="123">
        <v>3</v>
      </c>
      <c r="G172" s="30">
        <v>6</v>
      </c>
      <c r="H172" s="124">
        <v>9</v>
      </c>
      <c r="I172" s="123">
        <v>10</v>
      </c>
      <c r="J172" s="30">
        <v>11</v>
      </c>
      <c r="K172" s="124">
        <v>21</v>
      </c>
      <c r="L172" s="101">
        <v>11</v>
      </c>
      <c r="M172" s="30">
        <v>10</v>
      </c>
      <c r="N172" s="50">
        <v>21</v>
      </c>
      <c r="O172" s="14"/>
      <c r="P172" s="14"/>
      <c r="Q172" s="14"/>
    </row>
    <row r="173" spans="1:17" s="1" customFormat="1" ht="13.5" customHeight="1" thickBot="1">
      <c r="A173" s="164"/>
      <c r="B173" s="64" t="s">
        <v>10</v>
      </c>
      <c r="C173" s="80">
        <v>23</v>
      </c>
      <c r="D173" s="28">
        <v>24</v>
      </c>
      <c r="E173" s="92">
        <v>47</v>
      </c>
      <c r="F173" s="125">
        <v>16</v>
      </c>
      <c r="G173" s="28">
        <v>19</v>
      </c>
      <c r="H173" s="126">
        <v>35</v>
      </c>
      <c r="I173" s="125">
        <v>31</v>
      </c>
      <c r="J173" s="28">
        <v>28</v>
      </c>
      <c r="K173" s="126">
        <v>59</v>
      </c>
      <c r="L173" s="102">
        <v>25</v>
      </c>
      <c r="M173" s="28">
        <v>26</v>
      </c>
      <c r="N173" s="28">
        <v>51</v>
      </c>
      <c r="O173" s="15"/>
      <c r="P173" s="15"/>
      <c r="Q173" s="15"/>
    </row>
    <row r="174" spans="1:17" s="1" customFormat="1" ht="13.5" thickTop="1">
      <c r="A174" s="165" t="s">
        <v>129</v>
      </c>
      <c r="B174" s="69" t="s">
        <v>130</v>
      </c>
      <c r="C174" s="84">
        <v>1</v>
      </c>
      <c r="D174" s="33">
        <v>1</v>
      </c>
      <c r="E174" s="90">
        <v>2</v>
      </c>
      <c r="F174" s="119">
        <v>0</v>
      </c>
      <c r="G174" s="29">
        <v>0</v>
      </c>
      <c r="H174" s="120">
        <v>0</v>
      </c>
      <c r="I174" s="135">
        <v>0</v>
      </c>
      <c r="J174" s="33">
        <v>1</v>
      </c>
      <c r="K174" s="120">
        <v>1</v>
      </c>
      <c r="L174" s="99">
        <v>0</v>
      </c>
      <c r="M174" s="29">
        <v>0</v>
      </c>
      <c r="N174" s="49">
        <v>0</v>
      </c>
      <c r="O174" s="15"/>
      <c r="P174" s="15"/>
      <c r="Q174" s="15"/>
    </row>
    <row r="175" spans="1:17" s="1" customFormat="1" ht="12.75">
      <c r="A175" s="163"/>
      <c r="B175" s="72" t="s">
        <v>185</v>
      </c>
      <c r="C175" s="73">
        <v>0</v>
      </c>
      <c r="D175" s="21">
        <v>0</v>
      </c>
      <c r="E175" s="85">
        <v>0</v>
      </c>
      <c r="F175" s="134">
        <v>0</v>
      </c>
      <c r="G175" s="23">
        <v>1</v>
      </c>
      <c r="H175" s="122">
        <v>1</v>
      </c>
      <c r="I175" s="134">
        <v>0</v>
      </c>
      <c r="J175" s="23">
        <v>1</v>
      </c>
      <c r="K175" s="122">
        <v>1</v>
      </c>
      <c r="L175" s="100">
        <v>0</v>
      </c>
      <c r="M175" s="21">
        <v>0</v>
      </c>
      <c r="N175" s="22">
        <v>0</v>
      </c>
      <c r="O175" s="15"/>
      <c r="P175" s="15"/>
      <c r="Q175" s="15"/>
    </row>
    <row r="176" spans="1:17" s="1" customFormat="1" ht="12.75">
      <c r="A176" s="163"/>
      <c r="B176" s="72" t="s">
        <v>214</v>
      </c>
      <c r="C176" s="73">
        <v>0</v>
      </c>
      <c r="D176" s="21">
        <v>0</v>
      </c>
      <c r="E176" s="85">
        <v>0</v>
      </c>
      <c r="F176" s="121">
        <v>0</v>
      </c>
      <c r="G176" s="21">
        <v>0</v>
      </c>
      <c r="H176" s="122">
        <v>0</v>
      </c>
      <c r="I176" s="121">
        <v>0</v>
      </c>
      <c r="J176" s="21">
        <v>0</v>
      </c>
      <c r="K176" s="122">
        <v>0</v>
      </c>
      <c r="L176" s="108">
        <v>7</v>
      </c>
      <c r="M176" s="23">
        <v>7</v>
      </c>
      <c r="N176" s="22">
        <v>14</v>
      </c>
      <c r="O176" s="15"/>
      <c r="P176" s="15"/>
      <c r="Q176" s="15"/>
    </row>
    <row r="177" spans="1:17" s="1" customFormat="1" ht="12.75">
      <c r="A177" s="163"/>
      <c r="B177" s="72" t="s">
        <v>202</v>
      </c>
      <c r="C177" s="73">
        <v>0</v>
      </c>
      <c r="D177" s="21">
        <v>0</v>
      </c>
      <c r="E177" s="85">
        <v>0</v>
      </c>
      <c r="F177" s="121">
        <v>0</v>
      </c>
      <c r="G177" s="21">
        <v>0</v>
      </c>
      <c r="H177" s="122">
        <v>0</v>
      </c>
      <c r="I177" s="121">
        <v>0</v>
      </c>
      <c r="J177" s="21">
        <v>0</v>
      </c>
      <c r="K177" s="122">
        <v>0</v>
      </c>
      <c r="L177" s="108">
        <v>1</v>
      </c>
      <c r="M177" s="23">
        <v>0</v>
      </c>
      <c r="N177" s="22">
        <v>1</v>
      </c>
      <c r="O177" s="15"/>
      <c r="P177" s="15"/>
      <c r="Q177" s="15"/>
    </row>
    <row r="178" spans="1:17" s="1" customFormat="1" ht="13.5" thickBot="1">
      <c r="A178" s="163"/>
      <c r="B178" s="70" t="s">
        <v>215</v>
      </c>
      <c r="C178" s="79">
        <v>0</v>
      </c>
      <c r="D178" s="30">
        <v>0</v>
      </c>
      <c r="E178" s="91">
        <v>0</v>
      </c>
      <c r="F178" s="123">
        <v>0</v>
      </c>
      <c r="G178" s="30">
        <v>0</v>
      </c>
      <c r="H178" s="124">
        <v>0</v>
      </c>
      <c r="I178" s="123">
        <v>0</v>
      </c>
      <c r="J178" s="30">
        <v>0</v>
      </c>
      <c r="K178" s="124">
        <v>0</v>
      </c>
      <c r="L178" s="106">
        <v>1</v>
      </c>
      <c r="M178" s="34">
        <v>1</v>
      </c>
      <c r="N178" s="50">
        <v>2</v>
      </c>
      <c r="O178" s="15"/>
      <c r="P178" s="15"/>
      <c r="Q178" s="15"/>
    </row>
    <row r="179" spans="1:17" s="1" customFormat="1" ht="13.5" thickBot="1">
      <c r="A179" s="164"/>
      <c r="B179" s="64" t="s">
        <v>10</v>
      </c>
      <c r="C179" s="80">
        <v>1</v>
      </c>
      <c r="D179" s="28">
        <v>1</v>
      </c>
      <c r="E179" s="92">
        <v>2</v>
      </c>
      <c r="F179" s="125">
        <v>0</v>
      </c>
      <c r="G179" s="28">
        <v>1</v>
      </c>
      <c r="H179" s="126">
        <v>1</v>
      </c>
      <c r="I179" s="125">
        <v>0</v>
      </c>
      <c r="J179" s="28">
        <v>2</v>
      </c>
      <c r="K179" s="126">
        <v>2</v>
      </c>
      <c r="L179" s="102">
        <v>9</v>
      </c>
      <c r="M179" s="28">
        <v>8</v>
      </c>
      <c r="N179" s="28">
        <v>17</v>
      </c>
      <c r="O179" s="15"/>
      <c r="P179" s="15"/>
      <c r="Q179" s="15"/>
    </row>
    <row r="180" spans="1:17" s="146" customFormat="1" ht="15.75" thickTop="1">
      <c r="A180" s="137" t="s">
        <v>120</v>
      </c>
      <c r="B180" s="138"/>
      <c r="C180" s="139">
        <v>1083</v>
      </c>
      <c r="D180" s="140">
        <v>933</v>
      </c>
      <c r="E180" s="141">
        <v>2016</v>
      </c>
      <c r="F180" s="142">
        <v>1225</v>
      </c>
      <c r="G180" s="140">
        <v>928</v>
      </c>
      <c r="H180" s="143">
        <v>2153</v>
      </c>
      <c r="I180" s="142">
        <v>1664</v>
      </c>
      <c r="J180" s="140">
        <v>1085</v>
      </c>
      <c r="K180" s="143">
        <v>2749</v>
      </c>
      <c r="L180" s="144">
        <v>1524</v>
      </c>
      <c r="M180" s="140">
        <v>1111</v>
      </c>
      <c r="N180" s="140">
        <v>2635</v>
      </c>
      <c r="O180" s="145"/>
      <c r="P180" s="145"/>
      <c r="Q180" s="145"/>
    </row>
    <row r="181" spans="1:23" s="158" customFormat="1" ht="15">
      <c r="A181" s="147" t="s">
        <v>220</v>
      </c>
      <c r="B181" s="148"/>
      <c r="C181" s="149">
        <v>174</v>
      </c>
      <c r="D181" s="150">
        <v>235</v>
      </c>
      <c r="E181" s="151">
        <v>409</v>
      </c>
      <c r="F181" s="152">
        <v>193</v>
      </c>
      <c r="G181" s="150">
        <v>229</v>
      </c>
      <c r="H181" s="153">
        <v>422</v>
      </c>
      <c r="I181" s="152">
        <v>273</v>
      </c>
      <c r="J181" s="150">
        <v>274</v>
      </c>
      <c r="K181" s="153">
        <v>547</v>
      </c>
      <c r="L181" s="154">
        <v>259</v>
      </c>
      <c r="M181" s="150">
        <v>294</v>
      </c>
      <c r="N181" s="155">
        <v>553</v>
      </c>
      <c r="O181" s="156"/>
      <c r="P181" s="156"/>
      <c r="Q181" s="156"/>
      <c r="R181" s="157"/>
      <c r="S181" s="157"/>
      <c r="T181" s="157"/>
      <c r="U181" s="157"/>
      <c r="V181" s="157"/>
      <c r="W181" s="157"/>
    </row>
    <row r="182" spans="1:17" s="18" customFormat="1" ht="12.75">
      <c r="A182" s="17"/>
      <c r="C182" s="19"/>
      <c r="D182" s="19"/>
      <c r="E182" s="53"/>
      <c r="F182" s="19"/>
      <c r="G182" s="19"/>
      <c r="H182" s="53"/>
      <c r="I182" s="19"/>
      <c r="J182" s="19"/>
      <c r="K182" s="53"/>
      <c r="L182" s="19"/>
      <c r="M182" s="19"/>
      <c r="N182" s="53"/>
      <c r="O182" s="19"/>
      <c r="P182" s="19"/>
      <c r="Q182" s="19"/>
    </row>
    <row r="183" spans="6:17" ht="12.75">
      <c r="F183" s="7"/>
      <c r="G183" s="7"/>
      <c r="H183" s="8"/>
      <c r="I183" s="7"/>
      <c r="J183" s="7"/>
      <c r="K183" s="8"/>
      <c r="L183" s="7"/>
      <c r="M183" s="7"/>
      <c r="N183" s="8"/>
      <c r="O183" s="14"/>
      <c r="P183" s="14"/>
      <c r="Q183" s="14"/>
    </row>
    <row r="184" spans="5:17" ht="12.75"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14"/>
      <c r="P184" s="14"/>
      <c r="Q184" s="14"/>
    </row>
    <row r="185" spans="6:17" ht="12.75">
      <c r="F185" s="7"/>
      <c r="G185" s="7"/>
      <c r="H185" s="8"/>
      <c r="I185" s="7"/>
      <c r="J185" s="7"/>
      <c r="K185" s="8"/>
      <c r="L185" s="7"/>
      <c r="M185" s="7"/>
      <c r="N185" s="8"/>
      <c r="O185" s="14"/>
      <c r="P185" s="14"/>
      <c r="Q185" s="14"/>
    </row>
    <row r="186" spans="15:17" ht="12.75">
      <c r="O186" s="14"/>
      <c r="P186" s="14"/>
      <c r="Q186" s="14"/>
    </row>
    <row r="187" spans="15:17" ht="12.75">
      <c r="O187" s="14"/>
      <c r="P187" s="14"/>
      <c r="Q187" s="14"/>
    </row>
    <row r="188" spans="15:17" ht="12.75">
      <c r="O188" s="14"/>
      <c r="P188" s="14"/>
      <c r="Q188" s="14"/>
    </row>
    <row r="189" spans="6:17" ht="12.75">
      <c r="F189" s="7"/>
      <c r="G189" s="7"/>
      <c r="H189" s="8"/>
      <c r="I189" s="7"/>
      <c r="J189" s="7"/>
      <c r="K189" s="8"/>
      <c r="L189" s="7"/>
      <c r="M189" s="7"/>
      <c r="N189" s="8"/>
      <c r="O189" s="14"/>
      <c r="P189" s="14"/>
      <c r="Q189" s="14"/>
    </row>
    <row r="190" spans="6:17" ht="12.75">
      <c r="F190" s="7"/>
      <c r="G190" s="7"/>
      <c r="H190" s="8"/>
      <c r="I190" s="7"/>
      <c r="J190" s="7"/>
      <c r="K190" s="8"/>
      <c r="L190" s="7"/>
      <c r="M190" s="7"/>
      <c r="N190" s="8"/>
      <c r="O190" s="14"/>
      <c r="P190" s="14"/>
      <c r="Q190" s="14"/>
    </row>
    <row r="191" spans="6:17" ht="12.75">
      <c r="F191" s="7"/>
      <c r="G191" s="7"/>
      <c r="H191" s="8"/>
      <c r="I191" s="7"/>
      <c r="J191" s="7"/>
      <c r="K191" s="8"/>
      <c r="L191" s="7"/>
      <c r="M191" s="7"/>
      <c r="N191" s="8"/>
      <c r="O191" s="14"/>
      <c r="P191" s="14"/>
      <c r="Q191" s="14"/>
    </row>
    <row r="192" spans="6:17" ht="12.75">
      <c r="F192" s="7"/>
      <c r="G192" s="7"/>
      <c r="H192" s="8"/>
      <c r="I192" s="7"/>
      <c r="J192" s="7"/>
      <c r="K192" s="8"/>
      <c r="L192" s="7"/>
      <c r="M192" s="7"/>
      <c r="N192" s="8"/>
      <c r="O192" s="14"/>
      <c r="P192" s="14"/>
      <c r="Q192" s="14"/>
    </row>
    <row r="193" spans="6:14" ht="12.75">
      <c r="F193" s="7"/>
      <c r="G193" s="7"/>
      <c r="H193" s="8"/>
      <c r="I193" s="7"/>
      <c r="J193" s="7"/>
      <c r="K193" s="8"/>
      <c r="L193" s="7"/>
      <c r="M193" s="7"/>
      <c r="N193" s="8"/>
    </row>
    <row r="194" spans="6:14" ht="12.75">
      <c r="F194" s="7"/>
      <c r="G194" s="7"/>
      <c r="H194" s="8"/>
      <c r="I194" s="7"/>
      <c r="J194" s="7"/>
      <c r="K194" s="8"/>
      <c r="L194" s="7"/>
      <c r="M194" s="7"/>
      <c r="N194" s="8"/>
    </row>
    <row r="195" spans="6:14" ht="12.75">
      <c r="F195" s="7"/>
      <c r="G195" s="7"/>
      <c r="H195" s="8"/>
      <c r="I195" s="7"/>
      <c r="J195" s="7"/>
      <c r="K195" s="8"/>
      <c r="L195" s="7"/>
      <c r="M195" s="7"/>
      <c r="N195" s="8"/>
    </row>
    <row r="196" spans="6:14" ht="12.75">
      <c r="F196" s="7"/>
      <c r="G196" s="7"/>
      <c r="H196" s="8"/>
      <c r="I196" s="7"/>
      <c r="J196" s="7"/>
      <c r="K196" s="8"/>
      <c r="L196" s="7"/>
      <c r="M196" s="7"/>
      <c r="N196" s="8"/>
    </row>
    <row r="197" spans="6:14" ht="12.75">
      <c r="F197" s="7"/>
      <c r="G197" s="7"/>
      <c r="H197" s="8"/>
      <c r="I197" s="7"/>
      <c r="J197" s="7"/>
      <c r="K197" s="8"/>
      <c r="L197" s="7"/>
      <c r="M197" s="7"/>
      <c r="N197" s="8"/>
    </row>
    <row r="198" spans="6:14" ht="12.75">
      <c r="F198" s="7"/>
      <c r="G198" s="7"/>
      <c r="H198" s="8"/>
      <c r="I198" s="7"/>
      <c r="J198" s="7"/>
      <c r="K198" s="8"/>
      <c r="L198" s="7"/>
      <c r="M198" s="7"/>
      <c r="N198" s="8"/>
    </row>
    <row r="199" spans="2:14" ht="12.75">
      <c r="B199" s="3"/>
      <c r="F199" s="7"/>
      <c r="G199" s="7"/>
      <c r="H199" s="8"/>
      <c r="I199" s="7"/>
      <c r="J199" s="7"/>
      <c r="K199" s="8"/>
      <c r="L199" s="7"/>
      <c r="M199" s="7"/>
      <c r="N199" s="8"/>
    </row>
    <row r="200" spans="2:14" ht="12.75">
      <c r="B200" s="20"/>
      <c r="F200" s="7"/>
      <c r="G200" s="7"/>
      <c r="H200" s="8"/>
      <c r="I200" s="7"/>
      <c r="J200" s="7"/>
      <c r="K200" s="8"/>
      <c r="L200" s="7"/>
      <c r="M200" s="7"/>
      <c r="N200" s="8"/>
    </row>
    <row r="201" spans="2:14" ht="12.75">
      <c r="B201" s="20"/>
      <c r="F201" s="7"/>
      <c r="G201" s="7"/>
      <c r="H201" s="8"/>
      <c r="I201" s="7"/>
      <c r="J201" s="7"/>
      <c r="K201" s="8"/>
      <c r="L201" s="7"/>
      <c r="M201" s="7"/>
      <c r="N201" s="8"/>
    </row>
    <row r="202" spans="2:14" ht="12.75">
      <c r="B202" s="20"/>
      <c r="F202" s="7"/>
      <c r="G202" s="7"/>
      <c r="H202" s="8"/>
      <c r="I202" s="7"/>
      <c r="J202" s="7"/>
      <c r="K202" s="8"/>
      <c r="L202" s="7"/>
      <c r="M202" s="7"/>
      <c r="N202" s="8"/>
    </row>
    <row r="203" spans="2:14" ht="12.75">
      <c r="B203" s="20"/>
      <c r="E203" s="16"/>
      <c r="F203" s="7"/>
      <c r="G203" s="7"/>
      <c r="H203" s="16"/>
      <c r="I203" s="7"/>
      <c r="J203" s="7"/>
      <c r="K203" s="16"/>
      <c r="L203" s="7"/>
      <c r="M203" s="7"/>
      <c r="N203" s="16"/>
    </row>
    <row r="204" spans="2:14" ht="12.75">
      <c r="B204" s="3"/>
      <c r="C204"/>
      <c r="E204" s="16"/>
      <c r="G204" s="7"/>
      <c r="H204" s="16"/>
      <c r="J204" s="7"/>
      <c r="K204" s="16"/>
      <c r="M204" s="7"/>
      <c r="N204" s="16"/>
    </row>
    <row r="205" spans="3:14" ht="12.75">
      <c r="C205"/>
      <c r="E205" s="16"/>
      <c r="G205" s="7"/>
      <c r="H205" s="16"/>
      <c r="J205" s="7"/>
      <c r="K205" s="16"/>
      <c r="M205" s="7"/>
      <c r="N205" s="16"/>
    </row>
    <row r="206" spans="2:14" ht="12.75">
      <c r="B206" s="3"/>
      <c r="C206"/>
      <c r="E206" s="16"/>
      <c r="G206" s="7"/>
      <c r="H206" s="16"/>
      <c r="J206" s="7"/>
      <c r="K206" s="16"/>
      <c r="M206" s="7"/>
      <c r="N206" s="16"/>
    </row>
    <row r="207" spans="3:14" ht="12.75">
      <c r="C207"/>
      <c r="E207" s="16"/>
      <c r="G207" s="7"/>
      <c r="H207" s="16"/>
      <c r="J207" s="7"/>
      <c r="K207" s="16"/>
      <c r="M207" s="7"/>
      <c r="N207" s="16"/>
    </row>
    <row r="208" spans="2:14" ht="12.75">
      <c r="B208" s="3"/>
      <c r="C208"/>
      <c r="E208" s="16"/>
      <c r="G208" s="7"/>
      <c r="H208" s="16"/>
      <c r="J208" s="7"/>
      <c r="K208" s="16"/>
      <c r="M208" s="7"/>
      <c r="N208" s="16"/>
    </row>
    <row r="209" spans="2:14" ht="12.75">
      <c r="B209" s="3"/>
      <c r="C209"/>
      <c r="E209" s="16"/>
      <c r="G209" s="7"/>
      <c r="H209" s="16"/>
      <c r="J209" s="7"/>
      <c r="K209" s="16"/>
      <c r="M209" s="7"/>
      <c r="N209" s="16"/>
    </row>
    <row r="210" spans="3:14" ht="12.75">
      <c r="C210" s="1"/>
      <c r="E210" s="16"/>
      <c r="F210" s="1"/>
      <c r="G210" s="7"/>
      <c r="H210" s="16"/>
      <c r="I210" s="1"/>
      <c r="J210" s="7"/>
      <c r="K210" s="16"/>
      <c r="L210" s="1"/>
      <c r="M210" s="7"/>
      <c r="N210" s="16"/>
    </row>
    <row r="211" spans="2:14" ht="12.75">
      <c r="B211" s="20"/>
      <c r="C211" s="1"/>
      <c r="E211" s="16"/>
      <c r="F211" s="1"/>
      <c r="G211" s="7"/>
      <c r="H211" s="16"/>
      <c r="I211" s="1"/>
      <c r="J211" s="7"/>
      <c r="K211" s="16"/>
      <c r="L211" s="1"/>
      <c r="M211" s="7"/>
      <c r="N211" s="16"/>
    </row>
  </sheetData>
  <sheetProtection/>
  <mergeCells count="30">
    <mergeCell ref="A163:A165"/>
    <mergeCell ref="A166:A168"/>
    <mergeCell ref="A132:A137"/>
    <mergeCell ref="A138:A140"/>
    <mergeCell ref="I1:K1"/>
    <mergeCell ref="L1:N1"/>
    <mergeCell ref="A169:A173"/>
    <mergeCell ref="A174:A179"/>
    <mergeCell ref="C1:E1"/>
    <mergeCell ref="F1:H1"/>
    <mergeCell ref="A141:A160"/>
    <mergeCell ref="A161:A162"/>
    <mergeCell ref="A85:A97"/>
    <mergeCell ref="A98:A110"/>
    <mergeCell ref="A111:A116"/>
    <mergeCell ref="A117:A125"/>
    <mergeCell ref="A126:A127"/>
    <mergeCell ref="A128:A131"/>
    <mergeCell ref="A27:A31"/>
    <mergeCell ref="A32:A40"/>
    <mergeCell ref="A41:A42"/>
    <mergeCell ref="A43:A59"/>
    <mergeCell ref="A60:A78"/>
    <mergeCell ref="A79:A84"/>
    <mergeCell ref="A3:A6"/>
    <mergeCell ref="A7:A12"/>
    <mergeCell ref="A13:A16"/>
    <mergeCell ref="A17:A18"/>
    <mergeCell ref="A19:A21"/>
    <mergeCell ref="A22:A26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brisx001</cp:lastModifiedBy>
  <dcterms:created xsi:type="dcterms:W3CDTF">2006-09-29T15:50:44Z</dcterms:created>
  <dcterms:modified xsi:type="dcterms:W3CDTF">2015-02-12T08:45:54Z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xd_Signature">
    <vt:lpwstr/>
  </property>
  <property fmtid="{D5CDD505-2E9C-101B-9397-08002B2CF9AE}" pid="3" name="TemplateUrl">
    <vt:lpwstr/>
  </property>
  <property fmtid="{D5CDD505-2E9C-101B-9397-08002B2CF9AE}" pid="4" name="xd_ProgID">
    <vt:lpwstr/>
  </property>
  <property fmtid="{D5CDD505-2E9C-101B-9397-08002B2CF9AE}" pid="5" name="Order">
    <vt:lpwstr>33300.0000000000</vt:lpwstr>
  </property>
  <property fmtid="{D5CDD505-2E9C-101B-9397-08002B2CF9AE}" pid="6" name="_SourceUrl">
    <vt:lpwstr/>
  </property>
  <property fmtid="{D5CDD505-2E9C-101B-9397-08002B2CF9AE}" pid="7" name="PublishingStartDate">
    <vt:lpwstr/>
  </property>
  <property fmtid="{D5CDD505-2E9C-101B-9397-08002B2CF9AE}" pid="8" name="PublishingExpirationDate">
    <vt:lpwstr/>
  </property>
  <property fmtid="{D5CDD505-2E9C-101B-9397-08002B2CF9AE}" pid="9" name="_SharedFileIndex">
    <vt:lpwstr/>
  </property>
</Properties>
</file>